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up" sheetId="2" state="visible" r:id="rId2"/>
    <sheet xmlns:r="http://schemas.openxmlformats.org/officeDocument/2006/relationships" name="Readings" sheetId="3" state="visible" r:id="rId3"/>
    <sheet xmlns:r="http://schemas.openxmlformats.org/officeDocument/2006/relationships" name="Movement" sheetId="4" state="visible" r:id="rId4"/>
    <sheet xmlns:r="http://schemas.openxmlformats.org/officeDocument/2006/relationships" name="Summary" sheetId="5" state="visible" r:id="rId5"/>
    <sheet xmlns:r="http://schemas.openxmlformats.org/officeDocument/2006/relationships" name="Charts" sheetId="6" state="visible" r:id="rId6"/>
  </sheets>
  <definedNames/>
  <calcPr calcId="124519" fullCalcOnLoad="1"/>
</workbook>
</file>

<file path=xl/styles.xml><?xml version="1.0" encoding="utf-8"?>
<styleSheet xmlns="http://schemas.openxmlformats.org/spreadsheetml/2006/main">
  <numFmts count="3">
    <numFmt numFmtId="164" formatCode="DD/MM/YYYY"/>
    <numFmt numFmtId="165" formatCode="0.0"/>
    <numFmt numFmtId="166" formatCode="+0.0;-0.0;0.0"/>
  </numFmts>
  <fonts count="7">
    <font>
      <name val="Calibri"/>
      <family val="2"/>
      <color theme="1"/>
      <sz val="11"/>
      <scheme val="minor"/>
    </font>
    <font>
      <name val="Arial"/>
      <b val="1"/>
      <color rgb="0010232E"/>
      <sz val="16"/>
    </font>
    <font>
      <name val="Arial"/>
      <i val="1"/>
      <color rgb="003E5360"/>
      <sz val="9"/>
    </font>
    <font>
      <name val="Arial"/>
      <b val="1"/>
      <color rgb="0010232E"/>
      <sz val="12"/>
    </font>
    <font>
      <name val="Arial"/>
      <b val="1"/>
      <color rgb="0010232E"/>
      <sz val="10"/>
    </font>
    <font>
      <name val="Arial"/>
      <color rgb="0010232E"/>
      <sz val="10"/>
    </font>
    <font>
      <name val="Arial"/>
      <b val="1"/>
      <color rgb="00FFFFFF"/>
      <sz val="10"/>
    </font>
  </fonts>
  <fills count="5">
    <fill>
      <patternFill/>
    </fill>
    <fill>
      <patternFill patternType="gray125"/>
    </fill>
    <fill>
      <patternFill patternType="solid">
        <fgColor rgb="0010232E"/>
      </patternFill>
    </fill>
    <fill>
      <patternFill patternType="solid">
        <fgColor rgb="00FFF4C2"/>
      </patternFill>
    </fill>
    <fill>
      <patternFill patternType="solid">
        <fgColor rgb="00E3EEEA"/>
      </patternFill>
    </fill>
  </fills>
  <borders count="6">
    <border>
      <left/>
      <right/>
      <top/>
      <bottom/>
      <diagonal/>
    </border>
    <border>
      <left style="thin">
        <color rgb="00D6DFDB"/>
      </left>
      <right style="thin">
        <color rgb="00D6DFDB"/>
      </right>
      <top style="thin">
        <color rgb="00D6DFDB"/>
      </top>
      <bottom style="thin">
        <color rgb="00D6DFDB"/>
      </bottom>
    </border>
    <border>
      <left/>
      <right/>
      <top style="thin">
        <color rgb="00D6DFDB"/>
      </top>
      <bottom/>
      <diagonal/>
    </border>
    <border>
      <left/>
      <right style="thin">
        <color rgb="00D6DFDB"/>
      </right>
      <top style="thin">
        <color rgb="00D6DFDB"/>
      </top>
      <bottom/>
      <diagonal/>
    </border>
    <border>
      <left/>
      <right/>
      <top style="thin">
        <color rgb="00D6DFDB"/>
      </top>
      <bottom style="thin">
        <color rgb="00D6DFDB"/>
      </bottom>
      <diagonal/>
    </border>
    <border>
      <left/>
      <right style="thin">
        <color rgb="00D6DFDB"/>
      </right>
      <top style="thin">
        <color rgb="00D6DFDB"/>
      </top>
      <bottom style="thin">
        <color rgb="00D6DFDB"/>
      </bottom>
      <diagonal/>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applyAlignment="1" pivotButton="0" quotePrefix="0" xfId="0">
      <alignment vertical="top" wrapText="1"/>
    </xf>
    <xf numFmtId="0" fontId="6" fillId="2" borderId="1" applyAlignment="1" pivotButton="0" quotePrefix="0" xfId="0">
      <alignment horizontal="center" vertical="center" wrapText="1"/>
    </xf>
    <xf numFmtId="0" fontId="5" fillId="0" borderId="1" applyAlignment="1" pivotButton="0" quotePrefix="0" xfId="0">
      <alignment horizontal="center" vertical="center" wrapText="1"/>
    </xf>
    <xf numFmtId="0" fontId="5" fillId="0" borderId="1" applyAlignment="1" pivotButton="0" quotePrefix="0" xfId="0">
      <alignment vertical="top" wrapText="1"/>
    </xf>
    <xf numFmtId="0" fontId="0" fillId="0" borderId="4" pivotButton="0" quotePrefix="0" xfId="0"/>
    <xf numFmtId="0" fontId="0" fillId="0" borderId="5" pivotButton="0" quotePrefix="0" xfId="0"/>
    <xf numFmtId="0" fontId="4" fillId="0" borderId="0" pivotButton="0" quotePrefix="0" xfId="0"/>
    <xf numFmtId="0" fontId="5" fillId="3" borderId="1" pivotButton="0" quotePrefix="0" xfId="0"/>
    <xf numFmtId="164" fontId="5" fillId="3" borderId="1" pivotButton="0" quotePrefix="0" xfId="0"/>
    <xf numFmtId="0" fontId="4" fillId="0" borderId="1" applyAlignment="1" pivotButton="0" quotePrefix="0" xfId="0">
      <alignment horizontal="center" vertical="center" wrapText="1"/>
    </xf>
    <xf numFmtId="165" fontId="5" fillId="3" borderId="1" pivotButton="0" quotePrefix="0" xfId="0"/>
    <xf numFmtId="0" fontId="6" fillId="2" borderId="0" applyAlignment="1" pivotButton="0" quotePrefix="0" xfId="0">
      <alignment horizontal="center" vertical="center" wrapText="1"/>
    </xf>
    <xf numFmtId="0" fontId="0" fillId="2" borderId="0" pivotButton="0" quotePrefix="0" xfId="0"/>
    <xf numFmtId="164" fontId="5" fillId="4" borderId="1" pivotButton="0" quotePrefix="0" xfId="0"/>
    <xf numFmtId="0" fontId="5" fillId="4" borderId="1" pivotButton="0" quotePrefix="0" xfId="0"/>
    <xf numFmtId="165" fontId="5" fillId="4" borderId="1" applyAlignment="1" pivotButton="0" quotePrefix="0" xfId="0">
      <alignment horizontal="center"/>
    </xf>
    <xf numFmtId="165" fontId="5" fillId="3" borderId="1" applyAlignment="1" pivotButton="0" quotePrefix="0" xfId="0">
      <alignment horizontal="center"/>
    </xf>
    <xf numFmtId="164" fontId="5" fillId="0" borderId="1" pivotButton="0" quotePrefix="0" xfId="0"/>
    <xf numFmtId="1" fontId="5" fillId="0" borderId="1" applyAlignment="1" pivotButton="0" quotePrefix="0" xfId="0">
      <alignment horizontal="center"/>
    </xf>
    <xf numFmtId="166" fontId="5" fillId="0" borderId="1" applyAlignment="1" pivotButton="0" quotePrefix="0" xfId="0">
      <alignment horizontal="center"/>
    </xf>
    <xf numFmtId="0" fontId="5" fillId="0" borderId="1" applyAlignment="1" pivotButton="0" quotePrefix="0" xfId="0">
      <alignment vertical="center"/>
    </xf>
    <xf numFmtId="166" fontId="5" fillId="0" borderId="1" applyAlignment="1" pivotButton="0" quotePrefix="0" xfId="0">
      <alignment horizontal="center" vertical="center" wrapText="1"/>
    </xf>
  </cellXfs>
  <cellStyles count="1">
    <cellStyle name="Normal" xfId="0" builtinId="0" hidden="0"/>
  </cellStyles>
  <dxfs count="2">
    <dxf>
      <font>
        <name val="Arial"/>
        <b val="1"/>
        <color rgb="007A3315"/>
      </font>
      <fill>
        <patternFill patternType="solid">
          <fgColor rgb="00F6D7C3"/>
        </patternFill>
      </fill>
    </dxf>
    <dxf>
      <font>
        <name val="Arial"/>
        <b val="1"/>
        <color rgb="003F6656"/>
      </font>
      <fill>
        <patternFill patternType="solid">
          <fgColor rgb="00E3EE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3"/>
  <chart>
    <title>
      <tx>
        <rich>
          <a:bodyPr xmlns:a="http://schemas.openxmlformats.org/drawingml/2006/main"/>
          <a:p xmlns:a="http://schemas.openxmlformats.org/drawingml/2006/main">
            <a:pPr>
              <a:defRPr/>
            </a:pPr>
            <a:r>
              <a:t>Horizontal (X): crack opening or closing</a:t>
            </a:r>
          </a:p>
        </rich>
      </tx>
    </title>
    <plotArea>
      <scatterChart>
        <ser>
          <idx val="0"/>
          <order val="0"/>
          <tx>
            <v>T1</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'Readings'!$C$6:$C$57</f>
            </numRef>
          </yVal>
          <smooth val="0"/>
        </ser>
        <ser>
          <idx val="1"/>
          <order val="1"/>
          <tx>
            <v>T2</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'Readings'!$E$6:$E$57</f>
            </numRef>
          </yVal>
          <smooth val="0"/>
        </ser>
        <ser>
          <idx val="2"/>
          <order val="2"/>
          <tx>
            <v>T3</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'Readings'!$G$6:$G$57</f>
            </numRef>
          </yVal>
          <smooth val="0"/>
        </ser>
        <ser>
          <idx val="3"/>
          <order val="3"/>
          <tx>
            <v>T4</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'Readings'!$I$6:$I$57</f>
            </numRef>
          </yVal>
          <smooth val="0"/>
        </ser>
        <ser>
          <idx val="4"/>
          <order val="4"/>
          <tx>
            <v>T5</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'Readings'!$K$6:$K$57</f>
            </numRef>
          </yVal>
          <smooth val="0"/>
        </ser>
        <ser>
          <idx val="5"/>
          <order val="5"/>
          <tx>
            <v>T6</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'Readings'!$M$6:$M$57</f>
            </numRef>
          </yVal>
          <smooth val="0"/>
        </ser>
        <ser>
          <idx val="6"/>
          <order val="6"/>
          <tx>
            <v>T7</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'Readings'!$O$6:$O$57</f>
            </numRef>
          </yVal>
          <smooth val="0"/>
        </ser>
        <ser>
          <idx val="7"/>
          <order val="7"/>
          <tx>
            <v>T8</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'Readings'!$Q$6:$Q$57</f>
            </numRef>
          </yVal>
          <smooth val="0"/>
        </ser>
        <ser>
          <idx val="8"/>
          <order val="8"/>
          <tx>
            <v>T9</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'Readings'!$S$6:$S$57</f>
            </numRef>
          </yVal>
          <smooth val="0"/>
        </ser>
        <ser>
          <idx val="9"/>
          <order val="9"/>
          <tx>
            <v>T10</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'Readings'!$U$6:$U$57</f>
            </numRef>
          </yVal>
          <smooth val="0"/>
        </ser>
        <axId val="10"/>
        <axId val="20"/>
      </scatterChart>
      <valAx>
        <axId val="10"/>
        <scaling>
          <orientation val="minMax"/>
        </scaling>
        <delete val="0"/>
        <axPos val="l"/>
        <majorGridlines/>
        <title>
          <tx>
            <rich>
              <a:bodyPr xmlns:a="http://schemas.openxmlformats.org/drawingml/2006/main"/>
              <a:p xmlns:a="http://schemas.openxmlformats.org/drawingml/2006/main">
                <a:pPr>
                  <a:defRPr/>
                </a:pPr>
                <a:r>
                  <a:t>Date</a:t>
                </a:r>
              </a:p>
            </rich>
          </tx>
        </title>
        <numFmt formatCode="dd/mm/yy" sourceLinked="0"/>
        <majorTickMark val="none"/>
        <minorTickMark val="none"/>
        <crossAx val="20"/>
      </valAx>
      <valAx>
        <axId val="20"/>
        <scaling>
          <orientation val="minMax"/>
        </scaling>
        <delete val="0"/>
        <axPos val="l"/>
        <majorGridlines/>
        <title>
          <tx>
            <rich>
              <a:bodyPr xmlns:a="http://schemas.openxmlformats.org/drawingml/2006/main"/>
              <a:p xmlns:a="http://schemas.openxmlformats.org/drawingml/2006/main">
                <a:pPr>
                  <a:defRPr/>
                </a:pPr>
                <a:r>
                  <a:t>Reading (mm)</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style val="13"/>
  <chart>
    <title>
      <tx>
        <rich>
          <a:bodyPr xmlns:a="http://schemas.openxmlformats.org/drawingml/2006/main"/>
          <a:p xmlns:a="http://schemas.openxmlformats.org/drawingml/2006/main">
            <a:pPr>
              <a:defRPr/>
            </a:pPr>
            <a:r>
              <a:t>Vertical (Y): one side slipping up or down</a:t>
            </a:r>
          </a:p>
        </rich>
      </tx>
    </title>
    <plotArea>
      <scatterChart>
        <ser>
          <idx val="0"/>
          <order val="0"/>
          <tx>
            <v>T1</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'Readings'!$D$6:$D$57</f>
            </numRef>
          </yVal>
          <smooth val="0"/>
        </ser>
        <ser>
          <idx val="1"/>
          <order val="1"/>
          <tx>
            <v>T2</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'Readings'!$F$6:$F$57</f>
            </numRef>
          </yVal>
          <smooth val="0"/>
        </ser>
        <ser>
          <idx val="2"/>
          <order val="2"/>
          <tx>
            <v>T3</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'Readings'!$H$6:$H$57</f>
            </numRef>
          </yVal>
          <smooth val="0"/>
        </ser>
        <ser>
          <idx val="3"/>
          <order val="3"/>
          <tx>
            <v>T4</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'Readings'!$J$6:$J$57</f>
            </numRef>
          </yVal>
          <smooth val="0"/>
        </ser>
        <ser>
          <idx val="4"/>
          <order val="4"/>
          <tx>
            <v>T5</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'Readings'!$L$6:$L$57</f>
            </numRef>
          </yVal>
          <smooth val="0"/>
        </ser>
        <ser>
          <idx val="5"/>
          <order val="5"/>
          <tx>
            <v>T6</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'Readings'!$N$6:$N$57</f>
            </numRef>
          </yVal>
          <smooth val="0"/>
        </ser>
        <ser>
          <idx val="6"/>
          <order val="6"/>
          <tx>
            <v>T7</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'Readings'!$P$6:$P$57</f>
            </numRef>
          </yVal>
          <smooth val="0"/>
        </ser>
        <ser>
          <idx val="7"/>
          <order val="7"/>
          <tx>
            <v>T8</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'Readings'!$R$6:$R$57</f>
            </numRef>
          </yVal>
          <smooth val="0"/>
        </ser>
        <ser>
          <idx val="8"/>
          <order val="8"/>
          <tx>
            <v>T9</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'Readings'!$T$6:$T$57</f>
            </numRef>
          </yVal>
          <smooth val="0"/>
        </ser>
        <ser>
          <idx val="9"/>
          <order val="9"/>
          <tx>
            <v>T10</v>
          </tx>
          <spPr>
            <a:ln xmlns:a="http://schemas.openxmlformats.org/drawingml/2006/main">
              <a:prstDash val="solid"/>
            </a:ln>
          </spPr>
          <marker>
            <symbol val="circle"/>
            <size val="5"/>
            <spPr>
              <a:ln xmlns:a="http://schemas.openxmlformats.org/drawingml/2006/main">
                <a:prstDash val="solid"/>
              </a:ln>
            </spPr>
          </marker>
          <xVal>
            <numRef>
              <f>'Readings'!$A$6:$A$57</f>
            </numRef>
          </xVal>
          <yVal>
            <numRef>
              <f>'Readings'!$V$6:$V$57</f>
            </numRef>
          </yVal>
          <smooth val="0"/>
        </ser>
        <axId val="10"/>
        <axId val="20"/>
      </scatterChart>
      <valAx>
        <axId val="10"/>
        <scaling>
          <orientation val="minMax"/>
        </scaling>
        <delete val="0"/>
        <axPos val="l"/>
        <majorGridlines/>
        <title>
          <tx>
            <rich>
              <a:bodyPr xmlns:a="http://schemas.openxmlformats.org/drawingml/2006/main"/>
              <a:p xmlns:a="http://schemas.openxmlformats.org/drawingml/2006/main">
                <a:pPr>
                  <a:defRPr/>
                </a:pPr>
                <a:r>
                  <a:t>Date</a:t>
                </a:r>
              </a:p>
            </rich>
          </tx>
        </title>
        <numFmt formatCode="dd/mm/yy" sourceLinked="0"/>
        <majorTickMark val="none"/>
        <minorTickMark val="none"/>
        <crossAx val="20"/>
      </valAx>
      <valAx>
        <axId val="20"/>
        <scaling>
          <orientation val="minMax"/>
        </scaling>
        <delete val="0"/>
        <axPos val="l"/>
        <majorGridlines/>
        <title>
          <tx>
            <rich>
              <a:bodyPr xmlns:a="http://schemas.openxmlformats.org/drawingml/2006/main"/>
              <a:p xmlns:a="http://schemas.openxmlformats.org/drawingml/2006/main">
                <a:pPr>
                  <a:defRPr/>
                </a:pPr>
                <a:r>
                  <a:t>Reading (mm)</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3</row>
      <rowOff>0</rowOff>
    </from>
    <ext cx="9360000" cy="37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25</row>
      <rowOff>0</rowOff>
    </from>
    <ext cx="9360000" cy="37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2:H32"/>
  <sheetViews>
    <sheetView showGridLines="0" workbookViewId="0">
      <selection activeCell="A1" sqref="A1"/>
    </sheetView>
  </sheetViews>
  <sheetFormatPr baseColWidth="8" defaultRowHeight="15"/>
  <cols>
    <col width="3" customWidth="1" min="1" max="1"/>
    <col width="26" customWidth="1" min="2" max="2"/>
    <col width="14" customWidth="1" min="3" max="3"/>
    <col width="14" customWidth="1" min="4" max="4"/>
    <col width="14" customWidth="1" min="5" max="5"/>
    <col width="14" customWidth="1" min="6" max="6"/>
    <col width="14" customWidth="1" min="7" max="7"/>
    <col width="14" customWidth="1" min="8" max="8"/>
  </cols>
  <sheetData>
    <row r="2">
      <c r="B2" s="1" t="inlineStr">
        <is>
          <t>Crack monitoring record sheet</t>
        </is>
      </c>
    </row>
    <row r="3">
      <c r="B3" s="2" t="inlineStr">
        <is>
          <t>Free from THS Concepts, land and building surveyors. www.ths-concepts.co.uk</t>
        </is>
      </c>
    </row>
    <row r="5">
      <c r="B5" s="3" t="inlineStr">
        <is>
          <t>How to use this workbook</t>
        </is>
      </c>
    </row>
    <row r="6" ht="42" customHeight="1">
      <c r="B6" s="4" t="inlineStr">
        <is>
          <t>1. Setup</t>
        </is>
      </c>
      <c r="C6" s="5" t="inlineStr">
        <is>
          <t>Enter the property, then one row for each tell-tale: where it is, the crack width when you fitted it, and a photo reference. The damage category fills in by itself.</t>
        </is>
      </c>
    </row>
    <row r="7" ht="42" customHeight="1">
      <c r="B7" s="4" t="inlineStr">
        <is>
          <t>2. Readings</t>
        </is>
      </c>
      <c r="C7" s="5" t="inlineStr">
        <is>
          <t>On the day you fit the tell-tales, enter the first reading for each one in the shaded baseline row. Then add a new row each time you take readings, ideally on the same day each week or month.</t>
        </is>
      </c>
    </row>
    <row r="8" ht="42" customHeight="1">
      <c r="B8" s="4" t="inlineStr">
        <is>
          <t>3. Movement</t>
        </is>
      </c>
      <c r="C8" s="5" t="inlineStr">
        <is>
          <t>Works out how far each tell-tale has moved since the baseline. Nothing to enter.</t>
        </is>
      </c>
    </row>
    <row r="9" ht="42" customHeight="1">
      <c r="B9" s="4" t="inlineStr">
        <is>
          <t>4. Summary</t>
        </is>
      </c>
      <c r="C9" s="5" t="inlineStr">
        <is>
          <t>Shows the latest movement for every tell-tale, the largest movement so far, and a simple status.</t>
        </is>
      </c>
    </row>
    <row r="10" ht="42" customHeight="1">
      <c r="B10" s="4" t="inlineStr">
        <is>
          <t>5. Charts</t>
        </is>
      </c>
      <c r="C10" s="5" t="inlineStr">
        <is>
          <t>Plots the readings over time so you can see whether a crack is steady, seasonal or getting worse.</t>
        </is>
      </c>
    </row>
    <row r="11" ht="42" customHeight="1">
      <c r="B11" s="4" t="inlineStr">
        <is>
          <t>Cells to fill in</t>
        </is>
      </c>
      <c r="C11" s="5" t="inlineStr">
        <is>
          <t>Only the pale yellow cells. Everything else is worked out for you.</t>
        </is>
      </c>
    </row>
    <row r="12" ht="42" customHeight="1">
      <c r="B12" s="4" t="inlineStr">
        <is>
          <t>Reading a tell-tale</t>
        </is>
      </c>
      <c r="C12" s="5" t="inlineStr">
        <is>
          <t>Read the horizontal scale (X) for the crack opening or closing, and the vertical scale (Y) for one side slipping up or down. Record both in millimetres, to one decimal place, exactly as the scale reads, including minus signs.</t>
        </is>
      </c>
    </row>
    <row r="13" ht="42" customHeight="1">
      <c r="B13" s="4" t="inlineStr">
        <is>
          <t>Seasonal movement</t>
        </is>
      </c>
      <c r="C13" s="5" t="inlineStr">
        <is>
          <t>Many cracks open in winter and close in summer, or move as clay soils dry out and wet up. Take readings for at least a year before drawing conclusions, and note the weather.</t>
        </is>
      </c>
    </row>
    <row r="15">
      <c r="B15" s="3" t="inlineStr">
        <is>
          <t>Example readings row (format only)</t>
        </is>
      </c>
    </row>
    <row r="16">
      <c r="B16" s="6" t="inlineStr">
        <is>
          <t>Date</t>
        </is>
      </c>
      <c r="C16" s="6" t="inlineStr">
        <is>
          <t>Weather</t>
        </is>
      </c>
      <c r="D16" s="6" t="inlineStr">
        <is>
          <t>T1 X (mm)</t>
        </is>
      </c>
      <c r="E16" s="6" t="inlineStr">
        <is>
          <t>T1 Y (mm)</t>
        </is>
      </c>
      <c r="F16" s="6" t="inlineStr">
        <is>
          <t>T2 X (mm)</t>
        </is>
      </c>
      <c r="G16" s="6" t="inlineStr">
        <is>
          <t>T2 Y (mm)</t>
        </is>
      </c>
      <c r="H16" s="6" t="inlineStr">
        <is>
          <t>Notes</t>
        </is>
      </c>
    </row>
    <row r="17">
      <c r="B17" s="7" t="inlineStr">
        <is>
          <t>15/03/2026</t>
        </is>
      </c>
      <c r="C17" s="7" t="inlineStr">
        <is>
          <t>Dry, 9°C</t>
        </is>
      </c>
      <c r="D17" s="7" t="n">
        <v>0.4</v>
      </c>
      <c r="E17" s="7" t="n">
        <v>-0.1</v>
      </c>
      <c r="F17" s="7" t="n">
        <v>0</v>
      </c>
      <c r="G17" s="7" t="n">
        <v>0</v>
      </c>
      <c r="H17" s="7" t="inlineStr">
        <is>
          <t>New hairline crack above door</t>
        </is>
      </c>
    </row>
    <row r="19">
      <c r="B19" s="3" t="inlineStr">
        <is>
          <t>BRE Digest 251 damage categories (by crack width)</t>
        </is>
      </c>
    </row>
    <row r="20">
      <c r="B20" s="6" t="inlineStr">
        <is>
          <t>Category</t>
        </is>
      </c>
      <c r="C20" s="6" t="inlineStr">
        <is>
          <t>Typical crack width</t>
        </is>
      </c>
      <c r="D20" s="6" t="inlineStr">
        <is>
          <t>Description</t>
        </is>
      </c>
    </row>
    <row r="21">
      <c r="B21" s="7" t="inlineStr">
        <is>
          <t>0</t>
        </is>
      </c>
      <c r="C21" s="7" t="inlineStr">
        <is>
          <t>Up to 0.1 mm</t>
        </is>
      </c>
      <c r="D21" s="8" t="inlineStr">
        <is>
          <t>Negligible. Hairline cracks.</t>
        </is>
      </c>
      <c r="E21" s="9" t="n"/>
      <c r="F21" s="9" t="n"/>
      <c r="G21" s="9" t="n"/>
      <c r="H21" s="10" t="n"/>
    </row>
    <row r="22">
      <c r="B22" s="7" t="inlineStr">
        <is>
          <t>1</t>
        </is>
      </c>
      <c r="C22" s="7" t="inlineStr">
        <is>
          <t>Up to 1 mm</t>
        </is>
      </c>
      <c r="D22" s="8" t="inlineStr">
        <is>
          <t>Very slight. Fine cracks, easily treated during decoration.</t>
        </is>
      </c>
      <c r="E22" s="9" t="n"/>
      <c r="F22" s="9" t="n"/>
      <c r="G22" s="9" t="n"/>
      <c r="H22" s="10" t="n"/>
    </row>
    <row r="23">
      <c r="B23" s="7" t="inlineStr">
        <is>
          <t>2</t>
        </is>
      </c>
      <c r="C23" s="7" t="inlineStr">
        <is>
          <t>Up to 5 mm</t>
        </is>
      </c>
      <c r="D23" s="8" t="inlineStr">
        <is>
          <t>Slight. Cracks easily filled, redecoration likely needed.</t>
        </is>
      </c>
      <c r="E23" s="9" t="n"/>
      <c r="F23" s="9" t="n"/>
      <c r="G23" s="9" t="n"/>
      <c r="H23" s="10" t="n"/>
    </row>
    <row r="24">
      <c r="B24" s="7" t="inlineStr">
        <is>
          <t>3</t>
        </is>
      </c>
      <c r="C24" s="7" t="inlineStr">
        <is>
          <t>5 to 15 mm</t>
        </is>
      </c>
      <c r="D24" s="8" t="inlineStr">
        <is>
          <t>Moderate. Cracks need opening up and repair by a builder.</t>
        </is>
      </c>
      <c r="E24" s="9" t="n"/>
      <c r="F24" s="9" t="n"/>
      <c r="G24" s="9" t="n"/>
      <c r="H24" s="10" t="n"/>
    </row>
    <row r="25">
      <c r="B25" s="7" t="inlineStr">
        <is>
          <t>4</t>
        </is>
      </c>
      <c r="C25" s="7" t="inlineStr">
        <is>
          <t>15 to 25 mm</t>
        </is>
      </c>
      <c r="D25" s="8" t="inlineStr">
        <is>
          <t>Severe. Extensive repair, possibly including parts of walls.</t>
        </is>
      </c>
      <c r="E25" s="9" t="n"/>
      <c r="F25" s="9" t="n"/>
      <c r="G25" s="9" t="n"/>
      <c r="H25" s="10" t="n"/>
    </row>
    <row r="26">
      <c r="B26" s="7" t="inlineStr">
        <is>
          <t>5</t>
        </is>
      </c>
      <c r="C26" s="7" t="inlineStr">
        <is>
          <t>Over 25 mm</t>
        </is>
      </c>
      <c r="D26" s="8" t="inlineStr">
        <is>
          <t>Very severe. Major repair, possibly partial or full rebuilding.</t>
        </is>
      </c>
      <c r="E26" s="9" t="n"/>
      <c r="F26" s="9" t="n"/>
      <c r="G26" s="9" t="n"/>
      <c r="H26" s="10" t="n"/>
    </row>
    <row r="27">
      <c r="B27" s="2" t="inlineStr">
        <is>
          <t>Source: BRE Digest 251, Assessment of damage in low-rise buildings. Categories describe crack width and ease of repair, not the cause.</t>
        </is>
      </c>
    </row>
    <row r="29">
      <c r="B29" s="3" t="inlineStr">
        <is>
          <t>When to get advice</t>
        </is>
      </c>
    </row>
    <row r="30" ht="56" customHeight="1">
      <c r="B30" s="5" t="inlineStr">
        <is>
          <t>Get a structural engineer or surveyor to look if a crack keeps widening over several readings, if any tell-tale has moved by the amount set on the Summary sheet (1 mm unless you change it), if a crack is category 3 or above, or if doors and windows start sticking. This workbook is a record and a guide only. It is not a structural assessment.</t>
        </is>
      </c>
    </row>
    <row r="32">
      <c r="B32" s="11" t="inlineStr">
        <is>
          <t>Need professional crack monitoring? THS Concepts: 020 8935 5160, info@ths-concepts.co.uk, www.ths-concepts.co.uk/structural-monitoring/crack-monitoring/</t>
        </is>
      </c>
    </row>
  </sheetData>
  <mergeCells count="15">
    <mergeCell ref="C11:H11"/>
    <mergeCell ref="C6:H6"/>
    <mergeCell ref="C10:H10"/>
    <mergeCell ref="D21:H21"/>
    <mergeCell ref="D25:H25"/>
    <mergeCell ref="D24:H24"/>
    <mergeCell ref="C13:H13"/>
    <mergeCell ref="C9:H9"/>
    <mergeCell ref="B30:H30"/>
    <mergeCell ref="C8:H8"/>
    <mergeCell ref="D23:H23"/>
    <mergeCell ref="C12:H12"/>
    <mergeCell ref="D22:H22"/>
    <mergeCell ref="C7:H7"/>
    <mergeCell ref="D26:H26"/>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G19"/>
  <sheetViews>
    <sheetView showGridLines="0" workbookViewId="0">
      <pane ySplit="7" topLeftCell="A8" activePane="bottomLeft" state="frozen"/>
      <selection pane="bottomLeft" activeCell="A1" sqref="A1"/>
    </sheetView>
  </sheetViews>
  <sheetFormatPr baseColWidth="8" defaultRowHeight="15"/>
  <cols>
    <col width="10" customWidth="1" min="1" max="1"/>
    <col width="34" customWidth="1" min="2" max="2"/>
    <col width="12" customWidth="1" min="3" max="3"/>
    <col width="16" customWidth="1" min="4" max="4"/>
    <col width="18" customWidth="1" min="5" max="5"/>
    <col width="16" customWidth="1" min="6" max="6"/>
    <col width="30" customWidth="1" min="7" max="7"/>
  </cols>
  <sheetData>
    <row r="1">
      <c r="A1" s="1" t="inlineStr">
        <is>
          <t>Setup</t>
        </is>
      </c>
    </row>
    <row r="3">
      <c r="A3" s="11" t="inlineStr">
        <is>
          <t>Property address</t>
        </is>
      </c>
      <c r="B3" s="12" t="n"/>
    </row>
    <row r="4">
      <c r="A4" s="11" t="inlineStr">
        <is>
          <t>Monitored by</t>
        </is>
      </c>
      <c r="B4" s="12" t="n"/>
    </row>
    <row r="5">
      <c r="A5" s="11" t="inlineStr">
        <is>
          <t>Date fitted</t>
        </is>
      </c>
      <c r="B5" s="13" t="n"/>
    </row>
    <row r="7">
      <c r="A7" s="6" t="inlineStr">
        <is>
          <t>Tell-tale</t>
        </is>
      </c>
      <c r="B7" s="6" t="inlineStr">
        <is>
          <t>Location (e.g. front wall, left of bay window)</t>
        </is>
      </c>
      <c r="C7" s="6" t="inlineStr">
        <is>
          <t>Inside or outside</t>
        </is>
      </c>
      <c r="D7" s="6" t="inlineStr">
        <is>
          <t>Crack width when fitted (mm)</t>
        </is>
      </c>
      <c r="E7" s="6" t="inlineStr">
        <is>
          <t>BRE damage category</t>
        </is>
      </c>
      <c r="F7" s="6" t="inlineStr">
        <is>
          <t>Photo reference</t>
        </is>
      </c>
      <c r="G7" s="6" t="inlineStr">
        <is>
          <t>Notes</t>
        </is>
      </c>
    </row>
    <row r="8">
      <c r="A8" s="14" t="inlineStr">
        <is>
          <t>T1</t>
        </is>
      </c>
      <c r="B8" s="12" t="n"/>
      <c r="C8" s="12" t="n"/>
      <c r="D8" s="15" t="n"/>
      <c r="E8" s="7">
        <f>IF(D8="","",IF(D8&lt;=0.1,"0 Negligible",IF(D8&lt;=1,"1 Very slight",IF(D8&lt;=5,"2 Slight",IF(D8&lt;=15,"3 Moderate",IF(D8&lt;=25,"4 Severe","5 Very severe"))))))</f>
        <v/>
      </c>
      <c r="F8" s="12" t="n"/>
      <c r="G8" s="12" t="n"/>
    </row>
    <row r="9">
      <c r="A9" s="14" t="inlineStr">
        <is>
          <t>T2</t>
        </is>
      </c>
      <c r="B9" s="12" t="n"/>
      <c r="C9" s="12" t="n"/>
      <c r="D9" s="15" t="n"/>
      <c r="E9" s="7">
        <f>IF(D9="","",IF(D9&lt;=0.1,"0 Negligible",IF(D9&lt;=1,"1 Very slight",IF(D9&lt;=5,"2 Slight",IF(D9&lt;=15,"3 Moderate",IF(D9&lt;=25,"4 Severe","5 Very severe"))))))</f>
        <v/>
      </c>
      <c r="F9" s="12" t="n"/>
      <c r="G9" s="12" t="n"/>
    </row>
    <row r="10">
      <c r="A10" s="14" t="inlineStr">
        <is>
          <t>T3</t>
        </is>
      </c>
      <c r="B10" s="12" t="n"/>
      <c r="C10" s="12" t="n"/>
      <c r="D10" s="15" t="n"/>
      <c r="E10" s="7">
        <f>IF(D10="","",IF(D10&lt;=0.1,"0 Negligible",IF(D10&lt;=1,"1 Very slight",IF(D10&lt;=5,"2 Slight",IF(D10&lt;=15,"3 Moderate",IF(D10&lt;=25,"4 Severe","5 Very severe"))))))</f>
        <v/>
      </c>
      <c r="F10" s="12" t="n"/>
      <c r="G10" s="12" t="n"/>
    </row>
    <row r="11">
      <c r="A11" s="14" t="inlineStr">
        <is>
          <t>T4</t>
        </is>
      </c>
      <c r="B11" s="12" t="n"/>
      <c r="C11" s="12" t="n"/>
      <c r="D11" s="15" t="n"/>
      <c r="E11" s="7">
        <f>IF(D11="","",IF(D11&lt;=0.1,"0 Negligible",IF(D11&lt;=1,"1 Very slight",IF(D11&lt;=5,"2 Slight",IF(D11&lt;=15,"3 Moderate",IF(D11&lt;=25,"4 Severe","5 Very severe"))))))</f>
        <v/>
      </c>
      <c r="F11" s="12" t="n"/>
      <c r="G11" s="12" t="n"/>
    </row>
    <row r="12">
      <c r="A12" s="14" t="inlineStr">
        <is>
          <t>T5</t>
        </is>
      </c>
      <c r="B12" s="12" t="n"/>
      <c r="C12" s="12" t="n"/>
      <c r="D12" s="15" t="n"/>
      <c r="E12" s="7">
        <f>IF(D12="","",IF(D12&lt;=0.1,"0 Negligible",IF(D12&lt;=1,"1 Very slight",IF(D12&lt;=5,"2 Slight",IF(D12&lt;=15,"3 Moderate",IF(D12&lt;=25,"4 Severe","5 Very severe"))))))</f>
        <v/>
      </c>
      <c r="F12" s="12" t="n"/>
      <c r="G12" s="12" t="n"/>
    </row>
    <row r="13">
      <c r="A13" s="14" t="inlineStr">
        <is>
          <t>T6</t>
        </is>
      </c>
      <c r="B13" s="12" t="n"/>
      <c r="C13" s="12" t="n"/>
      <c r="D13" s="15" t="n"/>
      <c r="E13" s="7">
        <f>IF(D13="","",IF(D13&lt;=0.1,"0 Negligible",IF(D13&lt;=1,"1 Very slight",IF(D13&lt;=5,"2 Slight",IF(D13&lt;=15,"3 Moderate",IF(D13&lt;=25,"4 Severe","5 Very severe"))))))</f>
        <v/>
      </c>
      <c r="F13" s="12" t="n"/>
      <c r="G13" s="12" t="n"/>
    </row>
    <row r="14">
      <c r="A14" s="14" t="inlineStr">
        <is>
          <t>T7</t>
        </is>
      </c>
      <c r="B14" s="12" t="n"/>
      <c r="C14" s="12" t="n"/>
      <c r="D14" s="15" t="n"/>
      <c r="E14" s="7">
        <f>IF(D14="","",IF(D14&lt;=0.1,"0 Negligible",IF(D14&lt;=1,"1 Very slight",IF(D14&lt;=5,"2 Slight",IF(D14&lt;=15,"3 Moderate",IF(D14&lt;=25,"4 Severe","5 Very severe"))))))</f>
        <v/>
      </c>
      <c r="F14" s="12" t="n"/>
      <c r="G14" s="12" t="n"/>
    </row>
    <row r="15">
      <c r="A15" s="14" t="inlineStr">
        <is>
          <t>T8</t>
        </is>
      </c>
      <c r="B15" s="12" t="n"/>
      <c r="C15" s="12" t="n"/>
      <c r="D15" s="15" t="n"/>
      <c r="E15" s="7">
        <f>IF(D15="","",IF(D15&lt;=0.1,"0 Negligible",IF(D15&lt;=1,"1 Very slight",IF(D15&lt;=5,"2 Slight",IF(D15&lt;=15,"3 Moderate",IF(D15&lt;=25,"4 Severe","5 Very severe"))))))</f>
        <v/>
      </c>
      <c r="F15" s="12" t="n"/>
      <c r="G15" s="12" t="n"/>
    </row>
    <row r="16">
      <c r="A16" s="14" t="inlineStr">
        <is>
          <t>T9</t>
        </is>
      </c>
      <c r="B16" s="12" t="n"/>
      <c r="C16" s="12" t="n"/>
      <c r="D16" s="15" t="n"/>
      <c r="E16" s="7">
        <f>IF(D16="","",IF(D16&lt;=0.1,"0 Negligible",IF(D16&lt;=1,"1 Very slight",IF(D16&lt;=5,"2 Slight",IF(D16&lt;=15,"3 Moderate",IF(D16&lt;=25,"4 Severe","5 Very severe"))))))</f>
        <v/>
      </c>
      <c r="F16" s="12" t="n"/>
      <c r="G16" s="12" t="n"/>
    </row>
    <row r="17">
      <c r="A17" s="14" t="inlineStr">
        <is>
          <t>T10</t>
        </is>
      </c>
      <c r="B17" s="12" t="n"/>
      <c r="C17" s="12" t="n"/>
      <c r="D17" s="15" t="n"/>
      <c r="E17" s="7">
        <f>IF(D17="","",IF(D17&lt;=0.1,"0 Negligible",IF(D17&lt;=1,"1 Very slight",IF(D17&lt;=5,"2 Slight",IF(D17&lt;=15,"3 Moderate",IF(D17&lt;=25,"4 Severe","5 Very severe"))))))</f>
        <v/>
      </c>
      <c r="F17" s="12" t="n"/>
      <c r="G17" s="12" t="n"/>
    </row>
    <row r="19">
      <c r="A19" s="2" t="inlineStr">
        <is>
          <t>Pale yellow cells are for you to fill in. The damage category is worked out from the crack width (BRE Digest 251).</t>
        </is>
      </c>
    </row>
  </sheetData>
  <dataValidations count="1">
    <dataValidation sqref="C8 C9 C10 C11 C12 C13 C14 C15 C16 C17" showDropDown="0" showInputMessage="0" showErrorMessage="0" allowBlank="1" type="list">
      <formula1>"Inside,Outside"</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W57"/>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3" customWidth="1" min="1" max="1"/>
    <col width="16"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9" customWidth="1" min="22" max="22"/>
    <col width="34" customWidth="1" min="23" max="23"/>
  </cols>
  <sheetData>
    <row r="1">
      <c r="A1" s="1" t="inlineStr">
        <is>
          <t>Readings</t>
        </is>
      </c>
    </row>
    <row r="2">
      <c r="A2" s="2" t="inlineStr">
        <is>
          <t>Enter the date and both scale readings (mm) for each tell-tale. Row 6 is the baseline: the first reading on the day the tell-tales were fitted.</t>
        </is>
      </c>
    </row>
    <row r="4" ht="30" customHeight="1">
      <c r="A4" s="16" t="inlineStr">
        <is>
          <t>Date</t>
        </is>
      </c>
      <c r="B4" s="16" t="inlineStr">
        <is>
          <t>Weather</t>
        </is>
      </c>
      <c r="C4" s="16">
        <f>IF(Setup!B8="","T1","T1: "&amp;Setup!B8)</f>
        <v/>
      </c>
      <c r="D4" s="17" t="n"/>
      <c r="E4" s="16">
        <f>IF(Setup!B9="","T2","T2: "&amp;Setup!B9)</f>
        <v/>
      </c>
      <c r="F4" s="17" t="n"/>
      <c r="G4" s="16">
        <f>IF(Setup!B10="","T3","T3: "&amp;Setup!B10)</f>
        <v/>
      </c>
      <c r="H4" s="17" t="n"/>
      <c r="I4" s="16">
        <f>IF(Setup!B11="","T4","T4: "&amp;Setup!B11)</f>
        <v/>
      </c>
      <c r="J4" s="17" t="n"/>
      <c r="K4" s="16">
        <f>IF(Setup!B12="","T5","T5: "&amp;Setup!B12)</f>
        <v/>
      </c>
      <c r="L4" s="17" t="n"/>
      <c r="M4" s="16">
        <f>IF(Setup!B13="","T6","T6: "&amp;Setup!B13)</f>
        <v/>
      </c>
      <c r="N4" s="17" t="n"/>
      <c r="O4" s="16">
        <f>IF(Setup!B14="","T7","T7: "&amp;Setup!B14)</f>
        <v/>
      </c>
      <c r="P4" s="17" t="n"/>
      <c r="Q4" s="16">
        <f>IF(Setup!B15="","T8","T8: "&amp;Setup!B15)</f>
        <v/>
      </c>
      <c r="R4" s="17" t="n"/>
      <c r="S4" s="16">
        <f>IF(Setup!B16="","T9","T9: "&amp;Setup!B16)</f>
        <v/>
      </c>
      <c r="T4" s="17" t="n"/>
      <c r="U4" s="16">
        <f>IF(Setup!B17="","T10","T10: "&amp;Setup!B17)</f>
        <v/>
      </c>
      <c r="V4" s="17" t="n"/>
      <c r="W4" s="16" t="inlineStr">
        <is>
          <t>Notes</t>
        </is>
      </c>
    </row>
    <row r="5">
      <c r="C5" s="6" t="inlineStr">
        <is>
          <t>X (mm)</t>
        </is>
      </c>
      <c r="D5" s="6" t="inlineStr">
        <is>
          <t>Y (mm)</t>
        </is>
      </c>
      <c r="E5" s="6" t="inlineStr">
        <is>
          <t>X (mm)</t>
        </is>
      </c>
      <c r="F5" s="6" t="inlineStr">
        <is>
          <t>Y (mm)</t>
        </is>
      </c>
      <c r="G5" s="6" t="inlineStr">
        <is>
          <t>X (mm)</t>
        </is>
      </c>
      <c r="H5" s="6" t="inlineStr">
        <is>
          <t>Y (mm)</t>
        </is>
      </c>
      <c r="I5" s="6" t="inlineStr">
        <is>
          <t>X (mm)</t>
        </is>
      </c>
      <c r="J5" s="6" t="inlineStr">
        <is>
          <t>Y (mm)</t>
        </is>
      </c>
      <c r="K5" s="6" t="inlineStr">
        <is>
          <t>X (mm)</t>
        </is>
      </c>
      <c r="L5" s="6" t="inlineStr">
        <is>
          <t>Y (mm)</t>
        </is>
      </c>
      <c r="M5" s="6" t="inlineStr">
        <is>
          <t>X (mm)</t>
        </is>
      </c>
      <c r="N5" s="6" t="inlineStr">
        <is>
          <t>Y (mm)</t>
        </is>
      </c>
      <c r="O5" s="6" t="inlineStr">
        <is>
          <t>X (mm)</t>
        </is>
      </c>
      <c r="P5" s="6" t="inlineStr">
        <is>
          <t>Y (mm)</t>
        </is>
      </c>
      <c r="Q5" s="6" t="inlineStr">
        <is>
          <t>X (mm)</t>
        </is>
      </c>
      <c r="R5" s="6" t="inlineStr">
        <is>
          <t>Y (mm)</t>
        </is>
      </c>
      <c r="S5" s="6" t="inlineStr">
        <is>
          <t>X (mm)</t>
        </is>
      </c>
      <c r="T5" s="6" t="inlineStr">
        <is>
          <t>Y (mm)</t>
        </is>
      </c>
      <c r="U5" s="6" t="inlineStr">
        <is>
          <t>X (mm)</t>
        </is>
      </c>
      <c r="V5" s="6" t="inlineStr">
        <is>
          <t>Y (mm)</t>
        </is>
      </c>
    </row>
    <row r="6">
      <c r="A6" s="18" t="n"/>
      <c r="B6" s="19" t="n"/>
      <c r="C6" s="20" t="n"/>
      <c r="D6" s="20" t="n"/>
      <c r="E6" s="20" t="n"/>
      <c r="F6" s="20" t="n"/>
      <c r="G6" s="20" t="n"/>
      <c r="H6" s="20" t="n"/>
      <c r="I6" s="20" t="n"/>
      <c r="J6" s="20" t="n"/>
      <c r="K6" s="20" t="n"/>
      <c r="L6" s="20" t="n"/>
      <c r="M6" s="20" t="n"/>
      <c r="N6" s="20" t="n"/>
      <c r="O6" s="20" t="n"/>
      <c r="P6" s="20" t="n"/>
      <c r="Q6" s="20" t="n"/>
      <c r="R6" s="20" t="n"/>
      <c r="S6" s="20" t="n"/>
      <c r="T6" s="20" t="n"/>
      <c r="U6" s="20" t="n"/>
      <c r="V6" s="20" t="n"/>
      <c r="W6" s="19" t="inlineStr">
        <is>
          <t>Baseline (day fitted)</t>
        </is>
      </c>
    </row>
    <row r="7">
      <c r="A7" s="13" t="n"/>
      <c r="B7" s="12" t="n"/>
      <c r="C7" s="21" t="n"/>
      <c r="D7" s="21" t="n"/>
      <c r="E7" s="21" t="n"/>
      <c r="F7" s="21" t="n"/>
      <c r="G7" s="21" t="n"/>
      <c r="H7" s="21" t="n"/>
      <c r="I7" s="21" t="n"/>
      <c r="J7" s="21" t="n"/>
      <c r="K7" s="21" t="n"/>
      <c r="L7" s="21" t="n"/>
      <c r="M7" s="21" t="n"/>
      <c r="N7" s="21" t="n"/>
      <c r="O7" s="21" t="n"/>
      <c r="P7" s="21" t="n"/>
      <c r="Q7" s="21" t="n"/>
      <c r="R7" s="21" t="n"/>
      <c r="S7" s="21" t="n"/>
      <c r="T7" s="21" t="n"/>
      <c r="U7" s="21" t="n"/>
      <c r="V7" s="21" t="n"/>
      <c r="W7" s="12" t="n"/>
    </row>
    <row r="8">
      <c r="A8" s="13" t="n"/>
      <c r="B8" s="12" t="n"/>
      <c r="C8" s="21" t="n"/>
      <c r="D8" s="21" t="n"/>
      <c r="E8" s="21" t="n"/>
      <c r="F8" s="21" t="n"/>
      <c r="G8" s="21" t="n"/>
      <c r="H8" s="21" t="n"/>
      <c r="I8" s="21" t="n"/>
      <c r="J8" s="21" t="n"/>
      <c r="K8" s="21" t="n"/>
      <c r="L8" s="21" t="n"/>
      <c r="M8" s="21" t="n"/>
      <c r="N8" s="21" t="n"/>
      <c r="O8" s="21" t="n"/>
      <c r="P8" s="21" t="n"/>
      <c r="Q8" s="21" t="n"/>
      <c r="R8" s="21" t="n"/>
      <c r="S8" s="21" t="n"/>
      <c r="T8" s="21" t="n"/>
      <c r="U8" s="21" t="n"/>
      <c r="V8" s="21" t="n"/>
      <c r="W8" s="12" t="n"/>
    </row>
    <row r="9">
      <c r="A9" s="13" t="n"/>
      <c r="B9" s="12" t="n"/>
      <c r="C9" s="21" t="n"/>
      <c r="D9" s="21" t="n"/>
      <c r="E9" s="21" t="n"/>
      <c r="F9" s="21" t="n"/>
      <c r="G9" s="21" t="n"/>
      <c r="H9" s="21" t="n"/>
      <c r="I9" s="21" t="n"/>
      <c r="J9" s="21" t="n"/>
      <c r="K9" s="21" t="n"/>
      <c r="L9" s="21" t="n"/>
      <c r="M9" s="21" t="n"/>
      <c r="N9" s="21" t="n"/>
      <c r="O9" s="21" t="n"/>
      <c r="P9" s="21" t="n"/>
      <c r="Q9" s="21" t="n"/>
      <c r="R9" s="21" t="n"/>
      <c r="S9" s="21" t="n"/>
      <c r="T9" s="21" t="n"/>
      <c r="U9" s="21" t="n"/>
      <c r="V9" s="21" t="n"/>
      <c r="W9" s="12" t="n"/>
    </row>
    <row r="10">
      <c r="A10" s="13" t="n"/>
      <c r="B10" s="12" t="n"/>
      <c r="C10" s="21" t="n"/>
      <c r="D10" s="21" t="n"/>
      <c r="E10" s="21" t="n"/>
      <c r="F10" s="21" t="n"/>
      <c r="G10" s="21" t="n"/>
      <c r="H10" s="21" t="n"/>
      <c r="I10" s="21" t="n"/>
      <c r="J10" s="21" t="n"/>
      <c r="K10" s="21" t="n"/>
      <c r="L10" s="21" t="n"/>
      <c r="M10" s="21" t="n"/>
      <c r="N10" s="21" t="n"/>
      <c r="O10" s="21" t="n"/>
      <c r="P10" s="21" t="n"/>
      <c r="Q10" s="21" t="n"/>
      <c r="R10" s="21" t="n"/>
      <c r="S10" s="21" t="n"/>
      <c r="T10" s="21" t="n"/>
      <c r="U10" s="21" t="n"/>
      <c r="V10" s="21" t="n"/>
      <c r="W10" s="12" t="n"/>
    </row>
    <row r="11">
      <c r="A11" s="13" t="n"/>
      <c r="B11" s="12" t="n"/>
      <c r="C11" s="21" t="n"/>
      <c r="D11" s="21" t="n"/>
      <c r="E11" s="21" t="n"/>
      <c r="F11" s="21" t="n"/>
      <c r="G11" s="21" t="n"/>
      <c r="H11" s="21" t="n"/>
      <c r="I11" s="21" t="n"/>
      <c r="J11" s="21" t="n"/>
      <c r="K11" s="21" t="n"/>
      <c r="L11" s="21" t="n"/>
      <c r="M11" s="21" t="n"/>
      <c r="N11" s="21" t="n"/>
      <c r="O11" s="21" t="n"/>
      <c r="P11" s="21" t="n"/>
      <c r="Q11" s="21" t="n"/>
      <c r="R11" s="21" t="n"/>
      <c r="S11" s="21" t="n"/>
      <c r="T11" s="21" t="n"/>
      <c r="U11" s="21" t="n"/>
      <c r="V11" s="21" t="n"/>
      <c r="W11" s="12" t="n"/>
    </row>
    <row r="12">
      <c r="A12" s="13" t="n"/>
      <c r="B12" s="12" t="n"/>
      <c r="C12" s="21" t="n"/>
      <c r="D12" s="21" t="n"/>
      <c r="E12" s="21" t="n"/>
      <c r="F12" s="21" t="n"/>
      <c r="G12" s="21" t="n"/>
      <c r="H12" s="21" t="n"/>
      <c r="I12" s="21" t="n"/>
      <c r="J12" s="21" t="n"/>
      <c r="K12" s="21" t="n"/>
      <c r="L12" s="21" t="n"/>
      <c r="M12" s="21" t="n"/>
      <c r="N12" s="21" t="n"/>
      <c r="O12" s="21" t="n"/>
      <c r="P12" s="21" t="n"/>
      <c r="Q12" s="21" t="n"/>
      <c r="R12" s="21" t="n"/>
      <c r="S12" s="21" t="n"/>
      <c r="T12" s="21" t="n"/>
      <c r="U12" s="21" t="n"/>
      <c r="V12" s="21" t="n"/>
      <c r="W12" s="12" t="n"/>
    </row>
    <row r="13">
      <c r="A13" s="13" t="n"/>
      <c r="B13" s="12" t="n"/>
      <c r="C13" s="21" t="n"/>
      <c r="D13" s="21" t="n"/>
      <c r="E13" s="21" t="n"/>
      <c r="F13" s="21" t="n"/>
      <c r="G13" s="21" t="n"/>
      <c r="H13" s="21" t="n"/>
      <c r="I13" s="21" t="n"/>
      <c r="J13" s="21" t="n"/>
      <c r="K13" s="21" t="n"/>
      <c r="L13" s="21" t="n"/>
      <c r="M13" s="21" t="n"/>
      <c r="N13" s="21" t="n"/>
      <c r="O13" s="21" t="n"/>
      <c r="P13" s="21" t="n"/>
      <c r="Q13" s="21" t="n"/>
      <c r="R13" s="21" t="n"/>
      <c r="S13" s="21" t="n"/>
      <c r="T13" s="21" t="n"/>
      <c r="U13" s="21" t="n"/>
      <c r="V13" s="21" t="n"/>
      <c r="W13" s="12" t="n"/>
    </row>
    <row r="14">
      <c r="A14" s="13" t="n"/>
      <c r="B14" s="12" t="n"/>
      <c r="C14" s="21" t="n"/>
      <c r="D14" s="21" t="n"/>
      <c r="E14" s="21" t="n"/>
      <c r="F14" s="21" t="n"/>
      <c r="G14" s="21" t="n"/>
      <c r="H14" s="21" t="n"/>
      <c r="I14" s="21" t="n"/>
      <c r="J14" s="21" t="n"/>
      <c r="K14" s="21" t="n"/>
      <c r="L14" s="21" t="n"/>
      <c r="M14" s="21" t="n"/>
      <c r="N14" s="21" t="n"/>
      <c r="O14" s="21" t="n"/>
      <c r="P14" s="21" t="n"/>
      <c r="Q14" s="21" t="n"/>
      <c r="R14" s="21" t="n"/>
      <c r="S14" s="21" t="n"/>
      <c r="T14" s="21" t="n"/>
      <c r="U14" s="21" t="n"/>
      <c r="V14" s="21" t="n"/>
      <c r="W14" s="12" t="n"/>
    </row>
    <row r="15">
      <c r="A15" s="13" t="n"/>
      <c r="B15" s="12" t="n"/>
      <c r="C15" s="21" t="n"/>
      <c r="D15" s="21" t="n"/>
      <c r="E15" s="21" t="n"/>
      <c r="F15" s="21" t="n"/>
      <c r="G15" s="21" t="n"/>
      <c r="H15" s="21" t="n"/>
      <c r="I15" s="21" t="n"/>
      <c r="J15" s="21" t="n"/>
      <c r="K15" s="21" t="n"/>
      <c r="L15" s="21" t="n"/>
      <c r="M15" s="21" t="n"/>
      <c r="N15" s="21" t="n"/>
      <c r="O15" s="21" t="n"/>
      <c r="P15" s="21" t="n"/>
      <c r="Q15" s="21" t="n"/>
      <c r="R15" s="21" t="n"/>
      <c r="S15" s="21" t="n"/>
      <c r="T15" s="21" t="n"/>
      <c r="U15" s="21" t="n"/>
      <c r="V15" s="21" t="n"/>
      <c r="W15" s="12" t="n"/>
    </row>
    <row r="16">
      <c r="A16" s="13" t="n"/>
      <c r="B16" s="12" t="n"/>
      <c r="C16" s="21" t="n"/>
      <c r="D16" s="21" t="n"/>
      <c r="E16" s="21" t="n"/>
      <c r="F16" s="21" t="n"/>
      <c r="G16" s="21" t="n"/>
      <c r="H16" s="21" t="n"/>
      <c r="I16" s="21" t="n"/>
      <c r="J16" s="21" t="n"/>
      <c r="K16" s="21" t="n"/>
      <c r="L16" s="21" t="n"/>
      <c r="M16" s="21" t="n"/>
      <c r="N16" s="21" t="n"/>
      <c r="O16" s="21" t="n"/>
      <c r="P16" s="21" t="n"/>
      <c r="Q16" s="21" t="n"/>
      <c r="R16" s="21" t="n"/>
      <c r="S16" s="21" t="n"/>
      <c r="T16" s="21" t="n"/>
      <c r="U16" s="21" t="n"/>
      <c r="V16" s="21" t="n"/>
      <c r="W16" s="12" t="n"/>
    </row>
    <row r="17">
      <c r="A17" s="13" t="n"/>
      <c r="B17" s="12" t="n"/>
      <c r="C17" s="21" t="n"/>
      <c r="D17" s="21" t="n"/>
      <c r="E17" s="21" t="n"/>
      <c r="F17" s="21" t="n"/>
      <c r="G17" s="21" t="n"/>
      <c r="H17" s="21" t="n"/>
      <c r="I17" s="21" t="n"/>
      <c r="J17" s="21" t="n"/>
      <c r="K17" s="21" t="n"/>
      <c r="L17" s="21" t="n"/>
      <c r="M17" s="21" t="n"/>
      <c r="N17" s="21" t="n"/>
      <c r="O17" s="21" t="n"/>
      <c r="P17" s="21" t="n"/>
      <c r="Q17" s="21" t="n"/>
      <c r="R17" s="21" t="n"/>
      <c r="S17" s="21" t="n"/>
      <c r="T17" s="21" t="n"/>
      <c r="U17" s="21" t="n"/>
      <c r="V17" s="21" t="n"/>
      <c r="W17" s="12" t="n"/>
    </row>
    <row r="18">
      <c r="A18" s="13" t="n"/>
      <c r="B18" s="12" t="n"/>
      <c r="C18" s="21" t="n"/>
      <c r="D18" s="21" t="n"/>
      <c r="E18" s="21" t="n"/>
      <c r="F18" s="21" t="n"/>
      <c r="G18" s="21" t="n"/>
      <c r="H18" s="21" t="n"/>
      <c r="I18" s="21" t="n"/>
      <c r="J18" s="21" t="n"/>
      <c r="K18" s="21" t="n"/>
      <c r="L18" s="21" t="n"/>
      <c r="M18" s="21" t="n"/>
      <c r="N18" s="21" t="n"/>
      <c r="O18" s="21" t="n"/>
      <c r="P18" s="21" t="n"/>
      <c r="Q18" s="21" t="n"/>
      <c r="R18" s="21" t="n"/>
      <c r="S18" s="21" t="n"/>
      <c r="T18" s="21" t="n"/>
      <c r="U18" s="21" t="n"/>
      <c r="V18" s="21" t="n"/>
      <c r="W18" s="12" t="n"/>
    </row>
    <row r="19">
      <c r="A19" s="13" t="n"/>
      <c r="B19" s="12" t="n"/>
      <c r="C19" s="21" t="n"/>
      <c r="D19" s="21" t="n"/>
      <c r="E19" s="21" t="n"/>
      <c r="F19" s="21" t="n"/>
      <c r="G19" s="21" t="n"/>
      <c r="H19" s="21" t="n"/>
      <c r="I19" s="21" t="n"/>
      <c r="J19" s="21" t="n"/>
      <c r="K19" s="21" t="n"/>
      <c r="L19" s="21" t="n"/>
      <c r="M19" s="21" t="n"/>
      <c r="N19" s="21" t="n"/>
      <c r="O19" s="21" t="n"/>
      <c r="P19" s="21" t="n"/>
      <c r="Q19" s="21" t="n"/>
      <c r="R19" s="21" t="n"/>
      <c r="S19" s="21" t="n"/>
      <c r="T19" s="21" t="n"/>
      <c r="U19" s="21" t="n"/>
      <c r="V19" s="21" t="n"/>
      <c r="W19" s="12" t="n"/>
    </row>
    <row r="20">
      <c r="A20" s="13" t="n"/>
      <c r="B20" s="12" t="n"/>
      <c r="C20" s="21" t="n"/>
      <c r="D20" s="21" t="n"/>
      <c r="E20" s="21" t="n"/>
      <c r="F20" s="21" t="n"/>
      <c r="G20" s="21" t="n"/>
      <c r="H20" s="21" t="n"/>
      <c r="I20" s="21" t="n"/>
      <c r="J20" s="21" t="n"/>
      <c r="K20" s="21" t="n"/>
      <c r="L20" s="21" t="n"/>
      <c r="M20" s="21" t="n"/>
      <c r="N20" s="21" t="n"/>
      <c r="O20" s="21" t="n"/>
      <c r="P20" s="21" t="n"/>
      <c r="Q20" s="21" t="n"/>
      <c r="R20" s="21" t="n"/>
      <c r="S20" s="21" t="n"/>
      <c r="T20" s="21" t="n"/>
      <c r="U20" s="21" t="n"/>
      <c r="V20" s="21" t="n"/>
      <c r="W20" s="12" t="n"/>
    </row>
    <row r="21">
      <c r="A21" s="13" t="n"/>
      <c r="B21" s="12" t="n"/>
      <c r="C21" s="21" t="n"/>
      <c r="D21" s="21" t="n"/>
      <c r="E21" s="21" t="n"/>
      <c r="F21" s="21" t="n"/>
      <c r="G21" s="21" t="n"/>
      <c r="H21" s="21" t="n"/>
      <c r="I21" s="21" t="n"/>
      <c r="J21" s="21" t="n"/>
      <c r="K21" s="21" t="n"/>
      <c r="L21" s="21" t="n"/>
      <c r="M21" s="21" t="n"/>
      <c r="N21" s="21" t="n"/>
      <c r="O21" s="21" t="n"/>
      <c r="P21" s="21" t="n"/>
      <c r="Q21" s="21" t="n"/>
      <c r="R21" s="21" t="n"/>
      <c r="S21" s="21" t="n"/>
      <c r="T21" s="21" t="n"/>
      <c r="U21" s="21" t="n"/>
      <c r="V21" s="21" t="n"/>
      <c r="W21" s="12" t="n"/>
    </row>
    <row r="22">
      <c r="A22" s="13" t="n"/>
      <c r="B22" s="12" t="n"/>
      <c r="C22" s="21" t="n"/>
      <c r="D22" s="21" t="n"/>
      <c r="E22" s="21" t="n"/>
      <c r="F22" s="21" t="n"/>
      <c r="G22" s="21" t="n"/>
      <c r="H22" s="21" t="n"/>
      <c r="I22" s="21" t="n"/>
      <c r="J22" s="21" t="n"/>
      <c r="K22" s="21" t="n"/>
      <c r="L22" s="21" t="n"/>
      <c r="M22" s="21" t="n"/>
      <c r="N22" s="21" t="n"/>
      <c r="O22" s="21" t="n"/>
      <c r="P22" s="21" t="n"/>
      <c r="Q22" s="21" t="n"/>
      <c r="R22" s="21" t="n"/>
      <c r="S22" s="21" t="n"/>
      <c r="T22" s="21" t="n"/>
      <c r="U22" s="21" t="n"/>
      <c r="V22" s="21" t="n"/>
      <c r="W22" s="12" t="n"/>
    </row>
    <row r="23">
      <c r="A23" s="13" t="n"/>
      <c r="B23" s="12" t="n"/>
      <c r="C23" s="21" t="n"/>
      <c r="D23" s="21" t="n"/>
      <c r="E23" s="21" t="n"/>
      <c r="F23" s="21" t="n"/>
      <c r="G23" s="21" t="n"/>
      <c r="H23" s="21" t="n"/>
      <c r="I23" s="21" t="n"/>
      <c r="J23" s="21" t="n"/>
      <c r="K23" s="21" t="n"/>
      <c r="L23" s="21" t="n"/>
      <c r="M23" s="21" t="n"/>
      <c r="N23" s="21" t="n"/>
      <c r="O23" s="21" t="n"/>
      <c r="P23" s="21" t="n"/>
      <c r="Q23" s="21" t="n"/>
      <c r="R23" s="21" t="n"/>
      <c r="S23" s="21" t="n"/>
      <c r="T23" s="21" t="n"/>
      <c r="U23" s="21" t="n"/>
      <c r="V23" s="21" t="n"/>
      <c r="W23" s="12" t="n"/>
    </row>
    <row r="24">
      <c r="A24" s="13" t="n"/>
      <c r="B24" s="12" t="n"/>
      <c r="C24" s="21" t="n"/>
      <c r="D24" s="21" t="n"/>
      <c r="E24" s="21" t="n"/>
      <c r="F24" s="21" t="n"/>
      <c r="G24" s="21" t="n"/>
      <c r="H24" s="21" t="n"/>
      <c r="I24" s="21" t="n"/>
      <c r="J24" s="21" t="n"/>
      <c r="K24" s="21" t="n"/>
      <c r="L24" s="21" t="n"/>
      <c r="M24" s="21" t="n"/>
      <c r="N24" s="21" t="n"/>
      <c r="O24" s="21" t="n"/>
      <c r="P24" s="21" t="n"/>
      <c r="Q24" s="21" t="n"/>
      <c r="R24" s="21" t="n"/>
      <c r="S24" s="21" t="n"/>
      <c r="T24" s="21" t="n"/>
      <c r="U24" s="21" t="n"/>
      <c r="V24" s="21" t="n"/>
      <c r="W24" s="12" t="n"/>
    </row>
    <row r="25">
      <c r="A25" s="13" t="n"/>
      <c r="B25" s="12" t="n"/>
      <c r="C25" s="21" t="n"/>
      <c r="D25" s="21" t="n"/>
      <c r="E25" s="21" t="n"/>
      <c r="F25" s="21" t="n"/>
      <c r="G25" s="21" t="n"/>
      <c r="H25" s="21" t="n"/>
      <c r="I25" s="21" t="n"/>
      <c r="J25" s="21" t="n"/>
      <c r="K25" s="21" t="n"/>
      <c r="L25" s="21" t="n"/>
      <c r="M25" s="21" t="n"/>
      <c r="N25" s="21" t="n"/>
      <c r="O25" s="21" t="n"/>
      <c r="P25" s="21" t="n"/>
      <c r="Q25" s="21" t="n"/>
      <c r="R25" s="21" t="n"/>
      <c r="S25" s="21" t="n"/>
      <c r="T25" s="21" t="n"/>
      <c r="U25" s="21" t="n"/>
      <c r="V25" s="21" t="n"/>
      <c r="W25" s="12" t="n"/>
    </row>
    <row r="26">
      <c r="A26" s="13" t="n"/>
      <c r="B26" s="12" t="n"/>
      <c r="C26" s="21" t="n"/>
      <c r="D26" s="21" t="n"/>
      <c r="E26" s="21" t="n"/>
      <c r="F26" s="21" t="n"/>
      <c r="G26" s="21" t="n"/>
      <c r="H26" s="21" t="n"/>
      <c r="I26" s="21" t="n"/>
      <c r="J26" s="21" t="n"/>
      <c r="K26" s="21" t="n"/>
      <c r="L26" s="21" t="n"/>
      <c r="M26" s="21" t="n"/>
      <c r="N26" s="21" t="n"/>
      <c r="O26" s="21" t="n"/>
      <c r="P26" s="21" t="n"/>
      <c r="Q26" s="21" t="n"/>
      <c r="R26" s="21" t="n"/>
      <c r="S26" s="21" t="n"/>
      <c r="T26" s="21" t="n"/>
      <c r="U26" s="21" t="n"/>
      <c r="V26" s="21" t="n"/>
      <c r="W26" s="12" t="n"/>
    </row>
    <row r="27">
      <c r="A27" s="13" t="n"/>
      <c r="B27" s="12" t="n"/>
      <c r="C27" s="21" t="n"/>
      <c r="D27" s="21" t="n"/>
      <c r="E27" s="21" t="n"/>
      <c r="F27" s="21" t="n"/>
      <c r="G27" s="21" t="n"/>
      <c r="H27" s="21" t="n"/>
      <c r="I27" s="21" t="n"/>
      <c r="J27" s="21" t="n"/>
      <c r="K27" s="21" t="n"/>
      <c r="L27" s="21" t="n"/>
      <c r="M27" s="21" t="n"/>
      <c r="N27" s="21" t="n"/>
      <c r="O27" s="21" t="n"/>
      <c r="P27" s="21" t="n"/>
      <c r="Q27" s="21" t="n"/>
      <c r="R27" s="21" t="n"/>
      <c r="S27" s="21" t="n"/>
      <c r="T27" s="21" t="n"/>
      <c r="U27" s="21" t="n"/>
      <c r="V27" s="21" t="n"/>
      <c r="W27" s="12" t="n"/>
    </row>
    <row r="28">
      <c r="A28" s="13" t="n"/>
      <c r="B28" s="12" t="n"/>
      <c r="C28" s="21" t="n"/>
      <c r="D28" s="21" t="n"/>
      <c r="E28" s="21" t="n"/>
      <c r="F28" s="21" t="n"/>
      <c r="G28" s="21" t="n"/>
      <c r="H28" s="21" t="n"/>
      <c r="I28" s="21" t="n"/>
      <c r="J28" s="21" t="n"/>
      <c r="K28" s="21" t="n"/>
      <c r="L28" s="21" t="n"/>
      <c r="M28" s="21" t="n"/>
      <c r="N28" s="21" t="n"/>
      <c r="O28" s="21" t="n"/>
      <c r="P28" s="21" t="n"/>
      <c r="Q28" s="21" t="n"/>
      <c r="R28" s="21" t="n"/>
      <c r="S28" s="21" t="n"/>
      <c r="T28" s="21" t="n"/>
      <c r="U28" s="21" t="n"/>
      <c r="V28" s="21" t="n"/>
      <c r="W28" s="12" t="n"/>
    </row>
    <row r="29">
      <c r="A29" s="13" t="n"/>
      <c r="B29" s="12" t="n"/>
      <c r="C29" s="21" t="n"/>
      <c r="D29" s="21" t="n"/>
      <c r="E29" s="21" t="n"/>
      <c r="F29" s="21" t="n"/>
      <c r="G29" s="21" t="n"/>
      <c r="H29" s="21" t="n"/>
      <c r="I29" s="21" t="n"/>
      <c r="J29" s="21" t="n"/>
      <c r="K29" s="21" t="n"/>
      <c r="L29" s="21" t="n"/>
      <c r="M29" s="21" t="n"/>
      <c r="N29" s="21" t="n"/>
      <c r="O29" s="21" t="n"/>
      <c r="P29" s="21" t="n"/>
      <c r="Q29" s="21" t="n"/>
      <c r="R29" s="21" t="n"/>
      <c r="S29" s="21" t="n"/>
      <c r="T29" s="21" t="n"/>
      <c r="U29" s="21" t="n"/>
      <c r="V29" s="21" t="n"/>
      <c r="W29" s="12" t="n"/>
    </row>
    <row r="30">
      <c r="A30" s="13" t="n"/>
      <c r="B30" s="12" t="n"/>
      <c r="C30" s="21" t="n"/>
      <c r="D30" s="21" t="n"/>
      <c r="E30" s="21" t="n"/>
      <c r="F30" s="21" t="n"/>
      <c r="G30" s="21" t="n"/>
      <c r="H30" s="21" t="n"/>
      <c r="I30" s="21" t="n"/>
      <c r="J30" s="21" t="n"/>
      <c r="K30" s="21" t="n"/>
      <c r="L30" s="21" t="n"/>
      <c r="M30" s="21" t="n"/>
      <c r="N30" s="21" t="n"/>
      <c r="O30" s="21" t="n"/>
      <c r="P30" s="21" t="n"/>
      <c r="Q30" s="21" t="n"/>
      <c r="R30" s="21" t="n"/>
      <c r="S30" s="21" t="n"/>
      <c r="T30" s="21" t="n"/>
      <c r="U30" s="21" t="n"/>
      <c r="V30" s="21" t="n"/>
      <c r="W30" s="12" t="n"/>
    </row>
    <row r="31">
      <c r="A31" s="13" t="n"/>
      <c r="B31" s="12" t="n"/>
      <c r="C31" s="21" t="n"/>
      <c r="D31" s="21" t="n"/>
      <c r="E31" s="21" t="n"/>
      <c r="F31" s="21" t="n"/>
      <c r="G31" s="21" t="n"/>
      <c r="H31" s="21" t="n"/>
      <c r="I31" s="21" t="n"/>
      <c r="J31" s="21" t="n"/>
      <c r="K31" s="21" t="n"/>
      <c r="L31" s="21" t="n"/>
      <c r="M31" s="21" t="n"/>
      <c r="N31" s="21" t="n"/>
      <c r="O31" s="21" t="n"/>
      <c r="P31" s="21" t="n"/>
      <c r="Q31" s="21" t="n"/>
      <c r="R31" s="21" t="n"/>
      <c r="S31" s="21" t="n"/>
      <c r="T31" s="21" t="n"/>
      <c r="U31" s="21" t="n"/>
      <c r="V31" s="21" t="n"/>
      <c r="W31" s="12" t="n"/>
    </row>
    <row r="32">
      <c r="A32" s="13" t="n"/>
      <c r="B32" s="12" t="n"/>
      <c r="C32" s="21" t="n"/>
      <c r="D32" s="21" t="n"/>
      <c r="E32" s="21" t="n"/>
      <c r="F32" s="21" t="n"/>
      <c r="G32" s="21" t="n"/>
      <c r="H32" s="21" t="n"/>
      <c r="I32" s="21" t="n"/>
      <c r="J32" s="21" t="n"/>
      <c r="K32" s="21" t="n"/>
      <c r="L32" s="21" t="n"/>
      <c r="M32" s="21" t="n"/>
      <c r="N32" s="21" t="n"/>
      <c r="O32" s="21" t="n"/>
      <c r="P32" s="21" t="n"/>
      <c r="Q32" s="21" t="n"/>
      <c r="R32" s="21" t="n"/>
      <c r="S32" s="21" t="n"/>
      <c r="T32" s="21" t="n"/>
      <c r="U32" s="21" t="n"/>
      <c r="V32" s="21" t="n"/>
      <c r="W32" s="12" t="n"/>
    </row>
    <row r="33">
      <c r="A33" s="13" t="n"/>
      <c r="B33" s="12" t="n"/>
      <c r="C33" s="21" t="n"/>
      <c r="D33" s="21" t="n"/>
      <c r="E33" s="21" t="n"/>
      <c r="F33" s="21" t="n"/>
      <c r="G33" s="21" t="n"/>
      <c r="H33" s="21" t="n"/>
      <c r="I33" s="21" t="n"/>
      <c r="J33" s="21" t="n"/>
      <c r="K33" s="21" t="n"/>
      <c r="L33" s="21" t="n"/>
      <c r="M33" s="21" t="n"/>
      <c r="N33" s="21" t="n"/>
      <c r="O33" s="21" t="n"/>
      <c r="P33" s="21" t="n"/>
      <c r="Q33" s="21" t="n"/>
      <c r="R33" s="21" t="n"/>
      <c r="S33" s="21" t="n"/>
      <c r="T33" s="21" t="n"/>
      <c r="U33" s="21" t="n"/>
      <c r="V33" s="21" t="n"/>
      <c r="W33" s="12" t="n"/>
    </row>
    <row r="34">
      <c r="A34" s="13" t="n"/>
      <c r="B34" s="12" t="n"/>
      <c r="C34" s="21" t="n"/>
      <c r="D34" s="21" t="n"/>
      <c r="E34" s="21" t="n"/>
      <c r="F34" s="21" t="n"/>
      <c r="G34" s="21" t="n"/>
      <c r="H34" s="21" t="n"/>
      <c r="I34" s="21" t="n"/>
      <c r="J34" s="21" t="n"/>
      <c r="K34" s="21" t="n"/>
      <c r="L34" s="21" t="n"/>
      <c r="M34" s="21" t="n"/>
      <c r="N34" s="21" t="n"/>
      <c r="O34" s="21" t="n"/>
      <c r="P34" s="21" t="n"/>
      <c r="Q34" s="21" t="n"/>
      <c r="R34" s="21" t="n"/>
      <c r="S34" s="21" t="n"/>
      <c r="T34" s="21" t="n"/>
      <c r="U34" s="21" t="n"/>
      <c r="V34" s="21" t="n"/>
      <c r="W34" s="12" t="n"/>
    </row>
    <row r="35">
      <c r="A35" s="13" t="n"/>
      <c r="B35" s="12" t="n"/>
      <c r="C35" s="21" t="n"/>
      <c r="D35" s="21" t="n"/>
      <c r="E35" s="21" t="n"/>
      <c r="F35" s="21" t="n"/>
      <c r="G35" s="21" t="n"/>
      <c r="H35" s="21" t="n"/>
      <c r="I35" s="21" t="n"/>
      <c r="J35" s="21" t="n"/>
      <c r="K35" s="21" t="n"/>
      <c r="L35" s="21" t="n"/>
      <c r="M35" s="21" t="n"/>
      <c r="N35" s="21" t="n"/>
      <c r="O35" s="21" t="n"/>
      <c r="P35" s="21" t="n"/>
      <c r="Q35" s="21" t="n"/>
      <c r="R35" s="21" t="n"/>
      <c r="S35" s="21" t="n"/>
      <c r="T35" s="21" t="n"/>
      <c r="U35" s="21" t="n"/>
      <c r="V35" s="21" t="n"/>
      <c r="W35" s="12" t="n"/>
    </row>
    <row r="36">
      <c r="A36" s="13" t="n"/>
      <c r="B36" s="12" t="n"/>
      <c r="C36" s="21" t="n"/>
      <c r="D36" s="21" t="n"/>
      <c r="E36" s="21" t="n"/>
      <c r="F36" s="21" t="n"/>
      <c r="G36" s="21" t="n"/>
      <c r="H36" s="21" t="n"/>
      <c r="I36" s="21" t="n"/>
      <c r="J36" s="21" t="n"/>
      <c r="K36" s="21" t="n"/>
      <c r="L36" s="21" t="n"/>
      <c r="M36" s="21" t="n"/>
      <c r="N36" s="21" t="n"/>
      <c r="O36" s="21" t="n"/>
      <c r="P36" s="21" t="n"/>
      <c r="Q36" s="21" t="n"/>
      <c r="R36" s="21" t="n"/>
      <c r="S36" s="21" t="n"/>
      <c r="T36" s="21" t="n"/>
      <c r="U36" s="21" t="n"/>
      <c r="V36" s="21" t="n"/>
      <c r="W36" s="12" t="n"/>
    </row>
    <row r="37">
      <c r="A37" s="13" t="n"/>
      <c r="B37" s="12" t="n"/>
      <c r="C37" s="21" t="n"/>
      <c r="D37" s="21" t="n"/>
      <c r="E37" s="21" t="n"/>
      <c r="F37" s="21" t="n"/>
      <c r="G37" s="21" t="n"/>
      <c r="H37" s="21" t="n"/>
      <c r="I37" s="21" t="n"/>
      <c r="J37" s="21" t="n"/>
      <c r="K37" s="21" t="n"/>
      <c r="L37" s="21" t="n"/>
      <c r="M37" s="21" t="n"/>
      <c r="N37" s="21" t="n"/>
      <c r="O37" s="21" t="n"/>
      <c r="P37" s="21" t="n"/>
      <c r="Q37" s="21" t="n"/>
      <c r="R37" s="21" t="n"/>
      <c r="S37" s="21" t="n"/>
      <c r="T37" s="21" t="n"/>
      <c r="U37" s="21" t="n"/>
      <c r="V37" s="21" t="n"/>
      <c r="W37" s="12" t="n"/>
    </row>
    <row r="38">
      <c r="A38" s="13" t="n"/>
      <c r="B38" s="12" t="n"/>
      <c r="C38" s="21" t="n"/>
      <c r="D38" s="21" t="n"/>
      <c r="E38" s="21" t="n"/>
      <c r="F38" s="21" t="n"/>
      <c r="G38" s="21" t="n"/>
      <c r="H38" s="21" t="n"/>
      <c r="I38" s="21" t="n"/>
      <c r="J38" s="21" t="n"/>
      <c r="K38" s="21" t="n"/>
      <c r="L38" s="21" t="n"/>
      <c r="M38" s="21" t="n"/>
      <c r="N38" s="21" t="n"/>
      <c r="O38" s="21" t="n"/>
      <c r="P38" s="21" t="n"/>
      <c r="Q38" s="21" t="n"/>
      <c r="R38" s="21" t="n"/>
      <c r="S38" s="21" t="n"/>
      <c r="T38" s="21" t="n"/>
      <c r="U38" s="21" t="n"/>
      <c r="V38" s="21" t="n"/>
      <c r="W38" s="12" t="n"/>
    </row>
    <row r="39">
      <c r="A39" s="13" t="n"/>
      <c r="B39" s="12" t="n"/>
      <c r="C39" s="21" t="n"/>
      <c r="D39" s="21" t="n"/>
      <c r="E39" s="21" t="n"/>
      <c r="F39" s="21" t="n"/>
      <c r="G39" s="21" t="n"/>
      <c r="H39" s="21" t="n"/>
      <c r="I39" s="21" t="n"/>
      <c r="J39" s="21" t="n"/>
      <c r="K39" s="21" t="n"/>
      <c r="L39" s="21" t="n"/>
      <c r="M39" s="21" t="n"/>
      <c r="N39" s="21" t="n"/>
      <c r="O39" s="21" t="n"/>
      <c r="P39" s="21" t="n"/>
      <c r="Q39" s="21" t="n"/>
      <c r="R39" s="21" t="n"/>
      <c r="S39" s="21" t="n"/>
      <c r="T39" s="21" t="n"/>
      <c r="U39" s="21" t="n"/>
      <c r="V39" s="21" t="n"/>
      <c r="W39" s="12" t="n"/>
    </row>
    <row r="40">
      <c r="A40" s="13" t="n"/>
      <c r="B40" s="12" t="n"/>
      <c r="C40" s="21" t="n"/>
      <c r="D40" s="21" t="n"/>
      <c r="E40" s="21" t="n"/>
      <c r="F40" s="21" t="n"/>
      <c r="G40" s="21" t="n"/>
      <c r="H40" s="21" t="n"/>
      <c r="I40" s="21" t="n"/>
      <c r="J40" s="21" t="n"/>
      <c r="K40" s="21" t="n"/>
      <c r="L40" s="21" t="n"/>
      <c r="M40" s="21" t="n"/>
      <c r="N40" s="21" t="n"/>
      <c r="O40" s="21" t="n"/>
      <c r="P40" s="21" t="n"/>
      <c r="Q40" s="21" t="n"/>
      <c r="R40" s="21" t="n"/>
      <c r="S40" s="21" t="n"/>
      <c r="T40" s="21" t="n"/>
      <c r="U40" s="21" t="n"/>
      <c r="V40" s="21" t="n"/>
      <c r="W40" s="12" t="n"/>
    </row>
    <row r="41">
      <c r="A41" s="13" t="n"/>
      <c r="B41" s="12" t="n"/>
      <c r="C41" s="21" t="n"/>
      <c r="D41" s="21" t="n"/>
      <c r="E41" s="21" t="n"/>
      <c r="F41" s="21" t="n"/>
      <c r="G41" s="21" t="n"/>
      <c r="H41" s="21" t="n"/>
      <c r="I41" s="21" t="n"/>
      <c r="J41" s="21" t="n"/>
      <c r="K41" s="21" t="n"/>
      <c r="L41" s="21" t="n"/>
      <c r="M41" s="21" t="n"/>
      <c r="N41" s="21" t="n"/>
      <c r="O41" s="21" t="n"/>
      <c r="P41" s="21" t="n"/>
      <c r="Q41" s="21" t="n"/>
      <c r="R41" s="21" t="n"/>
      <c r="S41" s="21" t="n"/>
      <c r="T41" s="21" t="n"/>
      <c r="U41" s="21" t="n"/>
      <c r="V41" s="21" t="n"/>
      <c r="W41" s="12" t="n"/>
    </row>
    <row r="42">
      <c r="A42" s="13" t="n"/>
      <c r="B42" s="12" t="n"/>
      <c r="C42" s="21" t="n"/>
      <c r="D42" s="21" t="n"/>
      <c r="E42" s="21" t="n"/>
      <c r="F42" s="21" t="n"/>
      <c r="G42" s="21" t="n"/>
      <c r="H42" s="21" t="n"/>
      <c r="I42" s="21" t="n"/>
      <c r="J42" s="21" t="n"/>
      <c r="K42" s="21" t="n"/>
      <c r="L42" s="21" t="n"/>
      <c r="M42" s="21" t="n"/>
      <c r="N42" s="21" t="n"/>
      <c r="O42" s="21" t="n"/>
      <c r="P42" s="21" t="n"/>
      <c r="Q42" s="21" t="n"/>
      <c r="R42" s="21" t="n"/>
      <c r="S42" s="21" t="n"/>
      <c r="T42" s="21" t="n"/>
      <c r="U42" s="21" t="n"/>
      <c r="V42" s="21" t="n"/>
      <c r="W42" s="12" t="n"/>
    </row>
    <row r="43">
      <c r="A43" s="13" t="n"/>
      <c r="B43" s="12" t="n"/>
      <c r="C43" s="21" t="n"/>
      <c r="D43" s="21" t="n"/>
      <c r="E43" s="21" t="n"/>
      <c r="F43" s="21" t="n"/>
      <c r="G43" s="21" t="n"/>
      <c r="H43" s="21" t="n"/>
      <c r="I43" s="21" t="n"/>
      <c r="J43" s="21" t="n"/>
      <c r="K43" s="21" t="n"/>
      <c r="L43" s="21" t="n"/>
      <c r="M43" s="21" t="n"/>
      <c r="N43" s="21" t="n"/>
      <c r="O43" s="21" t="n"/>
      <c r="P43" s="21" t="n"/>
      <c r="Q43" s="21" t="n"/>
      <c r="R43" s="21" t="n"/>
      <c r="S43" s="21" t="n"/>
      <c r="T43" s="21" t="n"/>
      <c r="U43" s="21" t="n"/>
      <c r="V43" s="21" t="n"/>
      <c r="W43" s="12" t="n"/>
    </row>
    <row r="44">
      <c r="A44" s="13" t="n"/>
      <c r="B44" s="12" t="n"/>
      <c r="C44" s="21" t="n"/>
      <c r="D44" s="21" t="n"/>
      <c r="E44" s="21" t="n"/>
      <c r="F44" s="21" t="n"/>
      <c r="G44" s="21" t="n"/>
      <c r="H44" s="21" t="n"/>
      <c r="I44" s="21" t="n"/>
      <c r="J44" s="21" t="n"/>
      <c r="K44" s="21" t="n"/>
      <c r="L44" s="21" t="n"/>
      <c r="M44" s="21" t="n"/>
      <c r="N44" s="21" t="n"/>
      <c r="O44" s="21" t="n"/>
      <c r="P44" s="21" t="n"/>
      <c r="Q44" s="21" t="n"/>
      <c r="R44" s="21" t="n"/>
      <c r="S44" s="21" t="n"/>
      <c r="T44" s="21" t="n"/>
      <c r="U44" s="21" t="n"/>
      <c r="V44" s="21" t="n"/>
      <c r="W44" s="12" t="n"/>
    </row>
    <row r="45">
      <c r="A45" s="13" t="n"/>
      <c r="B45" s="12" t="n"/>
      <c r="C45" s="21" t="n"/>
      <c r="D45" s="21" t="n"/>
      <c r="E45" s="21" t="n"/>
      <c r="F45" s="21" t="n"/>
      <c r="G45" s="21" t="n"/>
      <c r="H45" s="21" t="n"/>
      <c r="I45" s="21" t="n"/>
      <c r="J45" s="21" t="n"/>
      <c r="K45" s="21" t="n"/>
      <c r="L45" s="21" t="n"/>
      <c r="M45" s="21" t="n"/>
      <c r="N45" s="21" t="n"/>
      <c r="O45" s="21" t="n"/>
      <c r="P45" s="21" t="n"/>
      <c r="Q45" s="21" t="n"/>
      <c r="R45" s="21" t="n"/>
      <c r="S45" s="21" t="n"/>
      <c r="T45" s="21" t="n"/>
      <c r="U45" s="21" t="n"/>
      <c r="V45" s="21" t="n"/>
      <c r="W45" s="12" t="n"/>
    </row>
    <row r="46">
      <c r="A46" s="13" t="n"/>
      <c r="B46" s="12" t="n"/>
      <c r="C46" s="21" t="n"/>
      <c r="D46" s="21" t="n"/>
      <c r="E46" s="21" t="n"/>
      <c r="F46" s="21" t="n"/>
      <c r="G46" s="21" t="n"/>
      <c r="H46" s="21" t="n"/>
      <c r="I46" s="21" t="n"/>
      <c r="J46" s="21" t="n"/>
      <c r="K46" s="21" t="n"/>
      <c r="L46" s="21" t="n"/>
      <c r="M46" s="21" t="n"/>
      <c r="N46" s="21" t="n"/>
      <c r="O46" s="21" t="n"/>
      <c r="P46" s="21" t="n"/>
      <c r="Q46" s="21" t="n"/>
      <c r="R46" s="21" t="n"/>
      <c r="S46" s="21" t="n"/>
      <c r="T46" s="21" t="n"/>
      <c r="U46" s="21" t="n"/>
      <c r="V46" s="21" t="n"/>
      <c r="W46" s="12" t="n"/>
    </row>
    <row r="47">
      <c r="A47" s="13" t="n"/>
      <c r="B47" s="12" t="n"/>
      <c r="C47" s="21" t="n"/>
      <c r="D47" s="21" t="n"/>
      <c r="E47" s="21" t="n"/>
      <c r="F47" s="21" t="n"/>
      <c r="G47" s="21" t="n"/>
      <c r="H47" s="21" t="n"/>
      <c r="I47" s="21" t="n"/>
      <c r="J47" s="21" t="n"/>
      <c r="K47" s="21" t="n"/>
      <c r="L47" s="21" t="n"/>
      <c r="M47" s="21" t="n"/>
      <c r="N47" s="21" t="n"/>
      <c r="O47" s="21" t="n"/>
      <c r="P47" s="21" t="n"/>
      <c r="Q47" s="21" t="n"/>
      <c r="R47" s="21" t="n"/>
      <c r="S47" s="21" t="n"/>
      <c r="T47" s="21" t="n"/>
      <c r="U47" s="21" t="n"/>
      <c r="V47" s="21" t="n"/>
      <c r="W47" s="12" t="n"/>
    </row>
    <row r="48">
      <c r="A48" s="13" t="n"/>
      <c r="B48" s="12" t="n"/>
      <c r="C48" s="21" t="n"/>
      <c r="D48" s="21" t="n"/>
      <c r="E48" s="21" t="n"/>
      <c r="F48" s="21" t="n"/>
      <c r="G48" s="21" t="n"/>
      <c r="H48" s="21" t="n"/>
      <c r="I48" s="21" t="n"/>
      <c r="J48" s="21" t="n"/>
      <c r="K48" s="21" t="n"/>
      <c r="L48" s="21" t="n"/>
      <c r="M48" s="21" t="n"/>
      <c r="N48" s="21" t="n"/>
      <c r="O48" s="21" t="n"/>
      <c r="P48" s="21" t="n"/>
      <c r="Q48" s="21" t="n"/>
      <c r="R48" s="21" t="n"/>
      <c r="S48" s="21" t="n"/>
      <c r="T48" s="21" t="n"/>
      <c r="U48" s="21" t="n"/>
      <c r="V48" s="21" t="n"/>
      <c r="W48" s="12" t="n"/>
    </row>
    <row r="49">
      <c r="A49" s="13" t="n"/>
      <c r="B49" s="12" t="n"/>
      <c r="C49" s="21" t="n"/>
      <c r="D49" s="21" t="n"/>
      <c r="E49" s="21" t="n"/>
      <c r="F49" s="21" t="n"/>
      <c r="G49" s="21" t="n"/>
      <c r="H49" s="21" t="n"/>
      <c r="I49" s="21" t="n"/>
      <c r="J49" s="21" t="n"/>
      <c r="K49" s="21" t="n"/>
      <c r="L49" s="21" t="n"/>
      <c r="M49" s="21" t="n"/>
      <c r="N49" s="21" t="n"/>
      <c r="O49" s="21" t="n"/>
      <c r="P49" s="21" t="n"/>
      <c r="Q49" s="21" t="n"/>
      <c r="R49" s="21" t="n"/>
      <c r="S49" s="21" t="n"/>
      <c r="T49" s="21" t="n"/>
      <c r="U49" s="21" t="n"/>
      <c r="V49" s="21" t="n"/>
      <c r="W49" s="12" t="n"/>
    </row>
    <row r="50">
      <c r="A50" s="13" t="n"/>
      <c r="B50" s="12" t="n"/>
      <c r="C50" s="21" t="n"/>
      <c r="D50" s="21" t="n"/>
      <c r="E50" s="21" t="n"/>
      <c r="F50" s="21" t="n"/>
      <c r="G50" s="21" t="n"/>
      <c r="H50" s="21" t="n"/>
      <c r="I50" s="21" t="n"/>
      <c r="J50" s="21" t="n"/>
      <c r="K50" s="21" t="n"/>
      <c r="L50" s="21" t="n"/>
      <c r="M50" s="21" t="n"/>
      <c r="N50" s="21" t="n"/>
      <c r="O50" s="21" t="n"/>
      <c r="P50" s="21" t="n"/>
      <c r="Q50" s="21" t="n"/>
      <c r="R50" s="21" t="n"/>
      <c r="S50" s="21" t="n"/>
      <c r="T50" s="21" t="n"/>
      <c r="U50" s="21" t="n"/>
      <c r="V50" s="21" t="n"/>
      <c r="W50" s="12" t="n"/>
    </row>
    <row r="51">
      <c r="A51" s="13" t="n"/>
      <c r="B51" s="12" t="n"/>
      <c r="C51" s="21" t="n"/>
      <c r="D51" s="21" t="n"/>
      <c r="E51" s="21" t="n"/>
      <c r="F51" s="21" t="n"/>
      <c r="G51" s="21" t="n"/>
      <c r="H51" s="21" t="n"/>
      <c r="I51" s="21" t="n"/>
      <c r="J51" s="21" t="n"/>
      <c r="K51" s="21" t="n"/>
      <c r="L51" s="21" t="n"/>
      <c r="M51" s="21" t="n"/>
      <c r="N51" s="21" t="n"/>
      <c r="O51" s="21" t="n"/>
      <c r="P51" s="21" t="n"/>
      <c r="Q51" s="21" t="n"/>
      <c r="R51" s="21" t="n"/>
      <c r="S51" s="21" t="n"/>
      <c r="T51" s="21" t="n"/>
      <c r="U51" s="21" t="n"/>
      <c r="V51" s="21" t="n"/>
      <c r="W51" s="12" t="n"/>
    </row>
    <row r="52">
      <c r="A52" s="13" t="n"/>
      <c r="B52" s="12" t="n"/>
      <c r="C52" s="21" t="n"/>
      <c r="D52" s="21" t="n"/>
      <c r="E52" s="21" t="n"/>
      <c r="F52" s="21" t="n"/>
      <c r="G52" s="21" t="n"/>
      <c r="H52" s="21" t="n"/>
      <c r="I52" s="21" t="n"/>
      <c r="J52" s="21" t="n"/>
      <c r="K52" s="21" t="n"/>
      <c r="L52" s="21" t="n"/>
      <c r="M52" s="21" t="n"/>
      <c r="N52" s="21" t="n"/>
      <c r="O52" s="21" t="n"/>
      <c r="P52" s="21" t="n"/>
      <c r="Q52" s="21" t="n"/>
      <c r="R52" s="21" t="n"/>
      <c r="S52" s="21" t="n"/>
      <c r="T52" s="21" t="n"/>
      <c r="U52" s="21" t="n"/>
      <c r="V52" s="21" t="n"/>
      <c r="W52" s="12" t="n"/>
    </row>
    <row r="53">
      <c r="A53" s="13" t="n"/>
      <c r="B53" s="12" t="n"/>
      <c r="C53" s="21" t="n"/>
      <c r="D53" s="21" t="n"/>
      <c r="E53" s="21" t="n"/>
      <c r="F53" s="21" t="n"/>
      <c r="G53" s="21" t="n"/>
      <c r="H53" s="21" t="n"/>
      <c r="I53" s="21" t="n"/>
      <c r="J53" s="21" t="n"/>
      <c r="K53" s="21" t="n"/>
      <c r="L53" s="21" t="n"/>
      <c r="M53" s="21" t="n"/>
      <c r="N53" s="21" t="n"/>
      <c r="O53" s="21" t="n"/>
      <c r="P53" s="21" t="n"/>
      <c r="Q53" s="21" t="n"/>
      <c r="R53" s="21" t="n"/>
      <c r="S53" s="21" t="n"/>
      <c r="T53" s="21" t="n"/>
      <c r="U53" s="21" t="n"/>
      <c r="V53" s="21" t="n"/>
      <c r="W53" s="12" t="n"/>
    </row>
    <row r="54">
      <c r="A54" s="13" t="n"/>
      <c r="B54" s="12" t="n"/>
      <c r="C54" s="21" t="n"/>
      <c r="D54" s="21" t="n"/>
      <c r="E54" s="21" t="n"/>
      <c r="F54" s="21" t="n"/>
      <c r="G54" s="21" t="n"/>
      <c r="H54" s="21" t="n"/>
      <c r="I54" s="21" t="n"/>
      <c r="J54" s="21" t="n"/>
      <c r="K54" s="21" t="n"/>
      <c r="L54" s="21" t="n"/>
      <c r="M54" s="21" t="n"/>
      <c r="N54" s="21" t="n"/>
      <c r="O54" s="21" t="n"/>
      <c r="P54" s="21" t="n"/>
      <c r="Q54" s="21" t="n"/>
      <c r="R54" s="21" t="n"/>
      <c r="S54" s="21" t="n"/>
      <c r="T54" s="21" t="n"/>
      <c r="U54" s="21" t="n"/>
      <c r="V54" s="21" t="n"/>
      <c r="W54" s="12" t="n"/>
    </row>
    <row r="55">
      <c r="A55" s="13" t="n"/>
      <c r="B55" s="12" t="n"/>
      <c r="C55" s="21" t="n"/>
      <c r="D55" s="21" t="n"/>
      <c r="E55" s="21" t="n"/>
      <c r="F55" s="21" t="n"/>
      <c r="G55" s="21" t="n"/>
      <c r="H55" s="21" t="n"/>
      <c r="I55" s="21" t="n"/>
      <c r="J55" s="21" t="n"/>
      <c r="K55" s="21" t="n"/>
      <c r="L55" s="21" t="n"/>
      <c r="M55" s="21" t="n"/>
      <c r="N55" s="21" t="n"/>
      <c r="O55" s="21" t="n"/>
      <c r="P55" s="21" t="n"/>
      <c r="Q55" s="21" t="n"/>
      <c r="R55" s="21" t="n"/>
      <c r="S55" s="21" t="n"/>
      <c r="T55" s="21" t="n"/>
      <c r="U55" s="21" t="n"/>
      <c r="V55" s="21" t="n"/>
      <c r="W55" s="12" t="n"/>
    </row>
    <row r="56">
      <c r="A56" s="13" t="n"/>
      <c r="B56" s="12" t="n"/>
      <c r="C56" s="21" t="n"/>
      <c r="D56" s="21" t="n"/>
      <c r="E56" s="21" t="n"/>
      <c r="F56" s="21" t="n"/>
      <c r="G56" s="21" t="n"/>
      <c r="H56" s="21" t="n"/>
      <c r="I56" s="21" t="n"/>
      <c r="J56" s="21" t="n"/>
      <c r="K56" s="21" t="n"/>
      <c r="L56" s="21" t="n"/>
      <c r="M56" s="21" t="n"/>
      <c r="N56" s="21" t="n"/>
      <c r="O56" s="21" t="n"/>
      <c r="P56" s="21" t="n"/>
      <c r="Q56" s="21" t="n"/>
      <c r="R56" s="21" t="n"/>
      <c r="S56" s="21" t="n"/>
      <c r="T56" s="21" t="n"/>
      <c r="U56" s="21" t="n"/>
      <c r="V56" s="21" t="n"/>
      <c r="W56" s="12" t="n"/>
    </row>
    <row r="57">
      <c r="A57" s="13" t="n"/>
      <c r="B57" s="12" t="n"/>
      <c r="C57" s="21" t="n"/>
      <c r="D57" s="21" t="n"/>
      <c r="E57" s="21" t="n"/>
      <c r="F57" s="21" t="n"/>
      <c r="G57" s="21" t="n"/>
      <c r="H57" s="21" t="n"/>
      <c r="I57" s="21" t="n"/>
      <c r="J57" s="21" t="n"/>
      <c r="K57" s="21" t="n"/>
      <c r="L57" s="21" t="n"/>
      <c r="M57" s="21" t="n"/>
      <c r="N57" s="21" t="n"/>
      <c r="O57" s="21" t="n"/>
      <c r="P57" s="21" t="n"/>
      <c r="Q57" s="21" t="n"/>
      <c r="R57" s="21" t="n"/>
      <c r="S57" s="21" t="n"/>
      <c r="T57" s="21" t="n"/>
      <c r="U57" s="21" t="n"/>
      <c r="V57" s="21" t="n"/>
      <c r="W57" s="12" t="n"/>
    </row>
  </sheetData>
  <mergeCells count="13">
    <mergeCell ref="G4:H4"/>
    <mergeCell ref="E4:F4"/>
    <mergeCell ref="I4:J4"/>
    <mergeCell ref="B4:B5"/>
    <mergeCell ref="A4:A5"/>
    <mergeCell ref="W4:W5"/>
    <mergeCell ref="U4:V4"/>
    <mergeCell ref="K4:L4"/>
    <mergeCell ref="O4:P4"/>
    <mergeCell ref="M4:N4"/>
    <mergeCell ref="S4:T4"/>
    <mergeCell ref="Q4:R4"/>
    <mergeCell ref="C4:D4"/>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V57"/>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9" customWidth="1" min="22" max="22"/>
  </cols>
  <sheetData>
    <row r="1">
      <c r="A1" s="1" t="inlineStr">
        <is>
          <t>Movement since the baseline</t>
        </is>
      </c>
    </row>
    <row r="2">
      <c r="A2" s="2" t="inlineStr">
        <is>
          <t>Worked out from the Readings sheet. Positive X means the crack has opened; negative means it has closed. Highlighted cells have moved by the advice level on the Summary sheet or more.</t>
        </is>
      </c>
    </row>
    <row r="4" ht="30" customHeight="1">
      <c r="A4" s="16" t="inlineStr">
        <is>
          <t>Date</t>
        </is>
      </c>
      <c r="B4" s="16" t="inlineStr">
        <is>
          <t>Days since fitted</t>
        </is>
      </c>
      <c r="C4" s="16">
        <f>Readings!C4</f>
        <v/>
      </c>
      <c r="D4" s="17" t="n"/>
      <c r="E4" s="16">
        <f>Readings!E4</f>
        <v/>
      </c>
      <c r="F4" s="17" t="n"/>
      <c r="G4" s="16">
        <f>Readings!G4</f>
        <v/>
      </c>
      <c r="H4" s="17" t="n"/>
      <c r="I4" s="16">
        <f>Readings!I4</f>
        <v/>
      </c>
      <c r="J4" s="17" t="n"/>
      <c r="K4" s="16">
        <f>Readings!K4</f>
        <v/>
      </c>
      <c r="L4" s="17" t="n"/>
      <c r="M4" s="16">
        <f>Readings!M4</f>
        <v/>
      </c>
      <c r="N4" s="17" t="n"/>
      <c r="O4" s="16">
        <f>Readings!O4</f>
        <v/>
      </c>
      <c r="P4" s="17" t="n"/>
      <c r="Q4" s="16">
        <f>Readings!Q4</f>
        <v/>
      </c>
      <c r="R4" s="17" t="n"/>
      <c r="S4" s="16">
        <f>Readings!S4</f>
        <v/>
      </c>
      <c r="T4" s="17" t="n"/>
      <c r="U4" s="16">
        <f>Readings!U4</f>
        <v/>
      </c>
      <c r="V4" s="17" t="n"/>
    </row>
    <row r="5">
      <c r="C5" s="6" t="inlineStr">
        <is>
          <t>X (mm)</t>
        </is>
      </c>
      <c r="D5" s="6" t="inlineStr">
        <is>
          <t>Y (mm)</t>
        </is>
      </c>
      <c r="E5" s="6" t="inlineStr">
        <is>
          <t>X (mm)</t>
        </is>
      </c>
      <c r="F5" s="6" t="inlineStr">
        <is>
          <t>Y (mm)</t>
        </is>
      </c>
      <c r="G5" s="6" t="inlineStr">
        <is>
          <t>X (mm)</t>
        </is>
      </c>
      <c r="H5" s="6" t="inlineStr">
        <is>
          <t>Y (mm)</t>
        </is>
      </c>
      <c r="I5" s="6" t="inlineStr">
        <is>
          <t>X (mm)</t>
        </is>
      </c>
      <c r="J5" s="6" t="inlineStr">
        <is>
          <t>Y (mm)</t>
        </is>
      </c>
      <c r="K5" s="6" t="inlineStr">
        <is>
          <t>X (mm)</t>
        </is>
      </c>
      <c r="L5" s="6" t="inlineStr">
        <is>
          <t>Y (mm)</t>
        </is>
      </c>
      <c r="M5" s="6" t="inlineStr">
        <is>
          <t>X (mm)</t>
        </is>
      </c>
      <c r="N5" s="6" t="inlineStr">
        <is>
          <t>Y (mm)</t>
        </is>
      </c>
      <c r="O5" s="6" t="inlineStr">
        <is>
          <t>X (mm)</t>
        </is>
      </c>
      <c r="P5" s="6" t="inlineStr">
        <is>
          <t>Y (mm)</t>
        </is>
      </c>
      <c r="Q5" s="6" t="inlineStr">
        <is>
          <t>X (mm)</t>
        </is>
      </c>
      <c r="R5" s="6" t="inlineStr">
        <is>
          <t>Y (mm)</t>
        </is>
      </c>
      <c r="S5" s="6" t="inlineStr">
        <is>
          <t>X (mm)</t>
        </is>
      </c>
      <c r="T5" s="6" t="inlineStr">
        <is>
          <t>Y (mm)</t>
        </is>
      </c>
      <c r="U5" s="6" t="inlineStr">
        <is>
          <t>X (mm)</t>
        </is>
      </c>
      <c r="V5" s="6" t="inlineStr">
        <is>
          <t>Y (mm)</t>
        </is>
      </c>
    </row>
    <row r="6">
      <c r="A6" s="22">
        <f>IF(Readings!A6="","",Readings!A6)</f>
        <v/>
      </c>
      <c r="B6" s="23">
        <f>IF(OR(Readings!A6="",Readings!$A$6=""),"",Readings!A6-Readings!$A$6)</f>
        <v/>
      </c>
      <c r="C6" s="24">
        <f>IF(OR(Readings!C6="",Readings!C$6=""),"",Readings!C6-Readings!C$6)</f>
        <v/>
      </c>
      <c r="D6" s="24">
        <f>IF(OR(Readings!D6="",Readings!D$6=""),"",Readings!D6-Readings!D$6)</f>
        <v/>
      </c>
      <c r="E6" s="24">
        <f>IF(OR(Readings!E6="",Readings!E$6=""),"",Readings!E6-Readings!E$6)</f>
        <v/>
      </c>
      <c r="F6" s="24">
        <f>IF(OR(Readings!F6="",Readings!F$6=""),"",Readings!F6-Readings!F$6)</f>
        <v/>
      </c>
      <c r="G6" s="24">
        <f>IF(OR(Readings!G6="",Readings!G$6=""),"",Readings!G6-Readings!G$6)</f>
        <v/>
      </c>
      <c r="H6" s="24">
        <f>IF(OR(Readings!H6="",Readings!H$6=""),"",Readings!H6-Readings!H$6)</f>
        <v/>
      </c>
      <c r="I6" s="24">
        <f>IF(OR(Readings!I6="",Readings!I$6=""),"",Readings!I6-Readings!I$6)</f>
        <v/>
      </c>
      <c r="J6" s="24">
        <f>IF(OR(Readings!J6="",Readings!J$6=""),"",Readings!J6-Readings!J$6)</f>
        <v/>
      </c>
      <c r="K6" s="24">
        <f>IF(OR(Readings!K6="",Readings!K$6=""),"",Readings!K6-Readings!K$6)</f>
        <v/>
      </c>
      <c r="L6" s="24">
        <f>IF(OR(Readings!L6="",Readings!L$6=""),"",Readings!L6-Readings!L$6)</f>
        <v/>
      </c>
      <c r="M6" s="24">
        <f>IF(OR(Readings!M6="",Readings!M$6=""),"",Readings!M6-Readings!M$6)</f>
        <v/>
      </c>
      <c r="N6" s="24">
        <f>IF(OR(Readings!N6="",Readings!N$6=""),"",Readings!N6-Readings!N$6)</f>
        <v/>
      </c>
      <c r="O6" s="24">
        <f>IF(OR(Readings!O6="",Readings!O$6=""),"",Readings!O6-Readings!O$6)</f>
        <v/>
      </c>
      <c r="P6" s="24">
        <f>IF(OR(Readings!P6="",Readings!P$6=""),"",Readings!P6-Readings!P$6)</f>
        <v/>
      </c>
      <c r="Q6" s="24">
        <f>IF(OR(Readings!Q6="",Readings!Q$6=""),"",Readings!Q6-Readings!Q$6)</f>
        <v/>
      </c>
      <c r="R6" s="24">
        <f>IF(OR(Readings!R6="",Readings!R$6=""),"",Readings!R6-Readings!R$6)</f>
        <v/>
      </c>
      <c r="S6" s="24">
        <f>IF(OR(Readings!S6="",Readings!S$6=""),"",Readings!S6-Readings!S$6)</f>
        <v/>
      </c>
      <c r="T6" s="24">
        <f>IF(OR(Readings!T6="",Readings!T$6=""),"",Readings!T6-Readings!T$6)</f>
        <v/>
      </c>
      <c r="U6" s="24">
        <f>IF(OR(Readings!U6="",Readings!U$6=""),"",Readings!U6-Readings!U$6)</f>
        <v/>
      </c>
      <c r="V6" s="24">
        <f>IF(OR(Readings!V6="",Readings!V$6=""),"",Readings!V6-Readings!V$6)</f>
        <v/>
      </c>
    </row>
    <row r="7">
      <c r="A7" s="22">
        <f>IF(Readings!A7="","",Readings!A7)</f>
        <v/>
      </c>
      <c r="B7" s="23">
        <f>IF(OR(Readings!A7="",Readings!$A$6=""),"",Readings!A7-Readings!$A$6)</f>
        <v/>
      </c>
      <c r="C7" s="24">
        <f>IF(OR(Readings!C7="",Readings!C$6=""),"",Readings!C7-Readings!C$6)</f>
        <v/>
      </c>
      <c r="D7" s="24">
        <f>IF(OR(Readings!D7="",Readings!D$6=""),"",Readings!D7-Readings!D$6)</f>
        <v/>
      </c>
      <c r="E7" s="24">
        <f>IF(OR(Readings!E7="",Readings!E$6=""),"",Readings!E7-Readings!E$6)</f>
        <v/>
      </c>
      <c r="F7" s="24">
        <f>IF(OR(Readings!F7="",Readings!F$6=""),"",Readings!F7-Readings!F$6)</f>
        <v/>
      </c>
      <c r="G7" s="24">
        <f>IF(OR(Readings!G7="",Readings!G$6=""),"",Readings!G7-Readings!G$6)</f>
        <v/>
      </c>
      <c r="H7" s="24">
        <f>IF(OR(Readings!H7="",Readings!H$6=""),"",Readings!H7-Readings!H$6)</f>
        <v/>
      </c>
      <c r="I7" s="24">
        <f>IF(OR(Readings!I7="",Readings!I$6=""),"",Readings!I7-Readings!I$6)</f>
        <v/>
      </c>
      <c r="J7" s="24">
        <f>IF(OR(Readings!J7="",Readings!J$6=""),"",Readings!J7-Readings!J$6)</f>
        <v/>
      </c>
      <c r="K7" s="24">
        <f>IF(OR(Readings!K7="",Readings!K$6=""),"",Readings!K7-Readings!K$6)</f>
        <v/>
      </c>
      <c r="L7" s="24">
        <f>IF(OR(Readings!L7="",Readings!L$6=""),"",Readings!L7-Readings!L$6)</f>
        <v/>
      </c>
      <c r="M7" s="24">
        <f>IF(OR(Readings!M7="",Readings!M$6=""),"",Readings!M7-Readings!M$6)</f>
        <v/>
      </c>
      <c r="N7" s="24">
        <f>IF(OR(Readings!N7="",Readings!N$6=""),"",Readings!N7-Readings!N$6)</f>
        <v/>
      </c>
      <c r="O7" s="24">
        <f>IF(OR(Readings!O7="",Readings!O$6=""),"",Readings!O7-Readings!O$6)</f>
        <v/>
      </c>
      <c r="P7" s="24">
        <f>IF(OR(Readings!P7="",Readings!P$6=""),"",Readings!P7-Readings!P$6)</f>
        <v/>
      </c>
      <c r="Q7" s="24">
        <f>IF(OR(Readings!Q7="",Readings!Q$6=""),"",Readings!Q7-Readings!Q$6)</f>
        <v/>
      </c>
      <c r="R7" s="24">
        <f>IF(OR(Readings!R7="",Readings!R$6=""),"",Readings!R7-Readings!R$6)</f>
        <v/>
      </c>
      <c r="S7" s="24">
        <f>IF(OR(Readings!S7="",Readings!S$6=""),"",Readings!S7-Readings!S$6)</f>
        <v/>
      </c>
      <c r="T7" s="24">
        <f>IF(OR(Readings!T7="",Readings!T$6=""),"",Readings!T7-Readings!T$6)</f>
        <v/>
      </c>
      <c r="U7" s="24">
        <f>IF(OR(Readings!U7="",Readings!U$6=""),"",Readings!U7-Readings!U$6)</f>
        <v/>
      </c>
      <c r="V7" s="24">
        <f>IF(OR(Readings!V7="",Readings!V$6=""),"",Readings!V7-Readings!V$6)</f>
        <v/>
      </c>
    </row>
    <row r="8">
      <c r="A8" s="22">
        <f>IF(Readings!A8="","",Readings!A8)</f>
        <v/>
      </c>
      <c r="B8" s="23">
        <f>IF(OR(Readings!A8="",Readings!$A$6=""),"",Readings!A8-Readings!$A$6)</f>
        <v/>
      </c>
      <c r="C8" s="24">
        <f>IF(OR(Readings!C8="",Readings!C$6=""),"",Readings!C8-Readings!C$6)</f>
        <v/>
      </c>
      <c r="D8" s="24">
        <f>IF(OR(Readings!D8="",Readings!D$6=""),"",Readings!D8-Readings!D$6)</f>
        <v/>
      </c>
      <c r="E8" s="24">
        <f>IF(OR(Readings!E8="",Readings!E$6=""),"",Readings!E8-Readings!E$6)</f>
        <v/>
      </c>
      <c r="F8" s="24">
        <f>IF(OR(Readings!F8="",Readings!F$6=""),"",Readings!F8-Readings!F$6)</f>
        <v/>
      </c>
      <c r="G8" s="24">
        <f>IF(OR(Readings!G8="",Readings!G$6=""),"",Readings!G8-Readings!G$6)</f>
        <v/>
      </c>
      <c r="H8" s="24">
        <f>IF(OR(Readings!H8="",Readings!H$6=""),"",Readings!H8-Readings!H$6)</f>
        <v/>
      </c>
      <c r="I8" s="24">
        <f>IF(OR(Readings!I8="",Readings!I$6=""),"",Readings!I8-Readings!I$6)</f>
        <v/>
      </c>
      <c r="J8" s="24">
        <f>IF(OR(Readings!J8="",Readings!J$6=""),"",Readings!J8-Readings!J$6)</f>
        <v/>
      </c>
      <c r="K8" s="24">
        <f>IF(OR(Readings!K8="",Readings!K$6=""),"",Readings!K8-Readings!K$6)</f>
        <v/>
      </c>
      <c r="L8" s="24">
        <f>IF(OR(Readings!L8="",Readings!L$6=""),"",Readings!L8-Readings!L$6)</f>
        <v/>
      </c>
      <c r="M8" s="24">
        <f>IF(OR(Readings!M8="",Readings!M$6=""),"",Readings!M8-Readings!M$6)</f>
        <v/>
      </c>
      <c r="N8" s="24">
        <f>IF(OR(Readings!N8="",Readings!N$6=""),"",Readings!N8-Readings!N$6)</f>
        <v/>
      </c>
      <c r="O8" s="24">
        <f>IF(OR(Readings!O8="",Readings!O$6=""),"",Readings!O8-Readings!O$6)</f>
        <v/>
      </c>
      <c r="P8" s="24">
        <f>IF(OR(Readings!P8="",Readings!P$6=""),"",Readings!P8-Readings!P$6)</f>
        <v/>
      </c>
      <c r="Q8" s="24">
        <f>IF(OR(Readings!Q8="",Readings!Q$6=""),"",Readings!Q8-Readings!Q$6)</f>
        <v/>
      </c>
      <c r="R8" s="24">
        <f>IF(OR(Readings!R8="",Readings!R$6=""),"",Readings!R8-Readings!R$6)</f>
        <v/>
      </c>
      <c r="S8" s="24">
        <f>IF(OR(Readings!S8="",Readings!S$6=""),"",Readings!S8-Readings!S$6)</f>
        <v/>
      </c>
      <c r="T8" s="24">
        <f>IF(OR(Readings!T8="",Readings!T$6=""),"",Readings!T8-Readings!T$6)</f>
        <v/>
      </c>
      <c r="U8" s="24">
        <f>IF(OR(Readings!U8="",Readings!U$6=""),"",Readings!U8-Readings!U$6)</f>
        <v/>
      </c>
      <c r="V8" s="24">
        <f>IF(OR(Readings!V8="",Readings!V$6=""),"",Readings!V8-Readings!V$6)</f>
        <v/>
      </c>
    </row>
    <row r="9">
      <c r="A9" s="22">
        <f>IF(Readings!A9="","",Readings!A9)</f>
        <v/>
      </c>
      <c r="B9" s="23">
        <f>IF(OR(Readings!A9="",Readings!$A$6=""),"",Readings!A9-Readings!$A$6)</f>
        <v/>
      </c>
      <c r="C9" s="24">
        <f>IF(OR(Readings!C9="",Readings!C$6=""),"",Readings!C9-Readings!C$6)</f>
        <v/>
      </c>
      <c r="D9" s="24">
        <f>IF(OR(Readings!D9="",Readings!D$6=""),"",Readings!D9-Readings!D$6)</f>
        <v/>
      </c>
      <c r="E9" s="24">
        <f>IF(OR(Readings!E9="",Readings!E$6=""),"",Readings!E9-Readings!E$6)</f>
        <v/>
      </c>
      <c r="F9" s="24">
        <f>IF(OR(Readings!F9="",Readings!F$6=""),"",Readings!F9-Readings!F$6)</f>
        <v/>
      </c>
      <c r="G9" s="24">
        <f>IF(OR(Readings!G9="",Readings!G$6=""),"",Readings!G9-Readings!G$6)</f>
        <v/>
      </c>
      <c r="H9" s="24">
        <f>IF(OR(Readings!H9="",Readings!H$6=""),"",Readings!H9-Readings!H$6)</f>
        <v/>
      </c>
      <c r="I9" s="24">
        <f>IF(OR(Readings!I9="",Readings!I$6=""),"",Readings!I9-Readings!I$6)</f>
        <v/>
      </c>
      <c r="J9" s="24">
        <f>IF(OR(Readings!J9="",Readings!J$6=""),"",Readings!J9-Readings!J$6)</f>
        <v/>
      </c>
      <c r="K9" s="24">
        <f>IF(OR(Readings!K9="",Readings!K$6=""),"",Readings!K9-Readings!K$6)</f>
        <v/>
      </c>
      <c r="L9" s="24">
        <f>IF(OR(Readings!L9="",Readings!L$6=""),"",Readings!L9-Readings!L$6)</f>
        <v/>
      </c>
      <c r="M9" s="24">
        <f>IF(OR(Readings!M9="",Readings!M$6=""),"",Readings!M9-Readings!M$6)</f>
        <v/>
      </c>
      <c r="N9" s="24">
        <f>IF(OR(Readings!N9="",Readings!N$6=""),"",Readings!N9-Readings!N$6)</f>
        <v/>
      </c>
      <c r="O9" s="24">
        <f>IF(OR(Readings!O9="",Readings!O$6=""),"",Readings!O9-Readings!O$6)</f>
        <v/>
      </c>
      <c r="P9" s="24">
        <f>IF(OR(Readings!P9="",Readings!P$6=""),"",Readings!P9-Readings!P$6)</f>
        <v/>
      </c>
      <c r="Q9" s="24">
        <f>IF(OR(Readings!Q9="",Readings!Q$6=""),"",Readings!Q9-Readings!Q$6)</f>
        <v/>
      </c>
      <c r="R9" s="24">
        <f>IF(OR(Readings!R9="",Readings!R$6=""),"",Readings!R9-Readings!R$6)</f>
        <v/>
      </c>
      <c r="S9" s="24">
        <f>IF(OR(Readings!S9="",Readings!S$6=""),"",Readings!S9-Readings!S$6)</f>
        <v/>
      </c>
      <c r="T9" s="24">
        <f>IF(OR(Readings!T9="",Readings!T$6=""),"",Readings!T9-Readings!T$6)</f>
        <v/>
      </c>
      <c r="U9" s="24">
        <f>IF(OR(Readings!U9="",Readings!U$6=""),"",Readings!U9-Readings!U$6)</f>
        <v/>
      </c>
      <c r="V9" s="24">
        <f>IF(OR(Readings!V9="",Readings!V$6=""),"",Readings!V9-Readings!V$6)</f>
        <v/>
      </c>
    </row>
    <row r="10">
      <c r="A10" s="22">
        <f>IF(Readings!A10="","",Readings!A10)</f>
        <v/>
      </c>
      <c r="B10" s="23">
        <f>IF(OR(Readings!A10="",Readings!$A$6=""),"",Readings!A10-Readings!$A$6)</f>
        <v/>
      </c>
      <c r="C10" s="24">
        <f>IF(OR(Readings!C10="",Readings!C$6=""),"",Readings!C10-Readings!C$6)</f>
        <v/>
      </c>
      <c r="D10" s="24">
        <f>IF(OR(Readings!D10="",Readings!D$6=""),"",Readings!D10-Readings!D$6)</f>
        <v/>
      </c>
      <c r="E10" s="24">
        <f>IF(OR(Readings!E10="",Readings!E$6=""),"",Readings!E10-Readings!E$6)</f>
        <v/>
      </c>
      <c r="F10" s="24">
        <f>IF(OR(Readings!F10="",Readings!F$6=""),"",Readings!F10-Readings!F$6)</f>
        <v/>
      </c>
      <c r="G10" s="24">
        <f>IF(OR(Readings!G10="",Readings!G$6=""),"",Readings!G10-Readings!G$6)</f>
        <v/>
      </c>
      <c r="H10" s="24">
        <f>IF(OR(Readings!H10="",Readings!H$6=""),"",Readings!H10-Readings!H$6)</f>
        <v/>
      </c>
      <c r="I10" s="24">
        <f>IF(OR(Readings!I10="",Readings!I$6=""),"",Readings!I10-Readings!I$6)</f>
        <v/>
      </c>
      <c r="J10" s="24">
        <f>IF(OR(Readings!J10="",Readings!J$6=""),"",Readings!J10-Readings!J$6)</f>
        <v/>
      </c>
      <c r="K10" s="24">
        <f>IF(OR(Readings!K10="",Readings!K$6=""),"",Readings!K10-Readings!K$6)</f>
        <v/>
      </c>
      <c r="L10" s="24">
        <f>IF(OR(Readings!L10="",Readings!L$6=""),"",Readings!L10-Readings!L$6)</f>
        <v/>
      </c>
      <c r="M10" s="24">
        <f>IF(OR(Readings!M10="",Readings!M$6=""),"",Readings!M10-Readings!M$6)</f>
        <v/>
      </c>
      <c r="N10" s="24">
        <f>IF(OR(Readings!N10="",Readings!N$6=""),"",Readings!N10-Readings!N$6)</f>
        <v/>
      </c>
      <c r="O10" s="24">
        <f>IF(OR(Readings!O10="",Readings!O$6=""),"",Readings!O10-Readings!O$6)</f>
        <v/>
      </c>
      <c r="P10" s="24">
        <f>IF(OR(Readings!P10="",Readings!P$6=""),"",Readings!P10-Readings!P$6)</f>
        <v/>
      </c>
      <c r="Q10" s="24">
        <f>IF(OR(Readings!Q10="",Readings!Q$6=""),"",Readings!Q10-Readings!Q$6)</f>
        <v/>
      </c>
      <c r="R10" s="24">
        <f>IF(OR(Readings!R10="",Readings!R$6=""),"",Readings!R10-Readings!R$6)</f>
        <v/>
      </c>
      <c r="S10" s="24">
        <f>IF(OR(Readings!S10="",Readings!S$6=""),"",Readings!S10-Readings!S$6)</f>
        <v/>
      </c>
      <c r="T10" s="24">
        <f>IF(OR(Readings!T10="",Readings!T$6=""),"",Readings!T10-Readings!T$6)</f>
        <v/>
      </c>
      <c r="U10" s="24">
        <f>IF(OR(Readings!U10="",Readings!U$6=""),"",Readings!U10-Readings!U$6)</f>
        <v/>
      </c>
      <c r="V10" s="24">
        <f>IF(OR(Readings!V10="",Readings!V$6=""),"",Readings!V10-Readings!V$6)</f>
        <v/>
      </c>
    </row>
    <row r="11">
      <c r="A11" s="22">
        <f>IF(Readings!A11="","",Readings!A11)</f>
        <v/>
      </c>
      <c r="B11" s="23">
        <f>IF(OR(Readings!A11="",Readings!$A$6=""),"",Readings!A11-Readings!$A$6)</f>
        <v/>
      </c>
      <c r="C11" s="24">
        <f>IF(OR(Readings!C11="",Readings!C$6=""),"",Readings!C11-Readings!C$6)</f>
        <v/>
      </c>
      <c r="D11" s="24">
        <f>IF(OR(Readings!D11="",Readings!D$6=""),"",Readings!D11-Readings!D$6)</f>
        <v/>
      </c>
      <c r="E11" s="24">
        <f>IF(OR(Readings!E11="",Readings!E$6=""),"",Readings!E11-Readings!E$6)</f>
        <v/>
      </c>
      <c r="F11" s="24">
        <f>IF(OR(Readings!F11="",Readings!F$6=""),"",Readings!F11-Readings!F$6)</f>
        <v/>
      </c>
      <c r="G11" s="24">
        <f>IF(OR(Readings!G11="",Readings!G$6=""),"",Readings!G11-Readings!G$6)</f>
        <v/>
      </c>
      <c r="H11" s="24">
        <f>IF(OR(Readings!H11="",Readings!H$6=""),"",Readings!H11-Readings!H$6)</f>
        <v/>
      </c>
      <c r="I11" s="24">
        <f>IF(OR(Readings!I11="",Readings!I$6=""),"",Readings!I11-Readings!I$6)</f>
        <v/>
      </c>
      <c r="J11" s="24">
        <f>IF(OR(Readings!J11="",Readings!J$6=""),"",Readings!J11-Readings!J$6)</f>
        <v/>
      </c>
      <c r="K11" s="24">
        <f>IF(OR(Readings!K11="",Readings!K$6=""),"",Readings!K11-Readings!K$6)</f>
        <v/>
      </c>
      <c r="L11" s="24">
        <f>IF(OR(Readings!L11="",Readings!L$6=""),"",Readings!L11-Readings!L$6)</f>
        <v/>
      </c>
      <c r="M11" s="24">
        <f>IF(OR(Readings!M11="",Readings!M$6=""),"",Readings!M11-Readings!M$6)</f>
        <v/>
      </c>
      <c r="N11" s="24">
        <f>IF(OR(Readings!N11="",Readings!N$6=""),"",Readings!N11-Readings!N$6)</f>
        <v/>
      </c>
      <c r="O11" s="24">
        <f>IF(OR(Readings!O11="",Readings!O$6=""),"",Readings!O11-Readings!O$6)</f>
        <v/>
      </c>
      <c r="P11" s="24">
        <f>IF(OR(Readings!P11="",Readings!P$6=""),"",Readings!P11-Readings!P$6)</f>
        <v/>
      </c>
      <c r="Q11" s="24">
        <f>IF(OR(Readings!Q11="",Readings!Q$6=""),"",Readings!Q11-Readings!Q$6)</f>
        <v/>
      </c>
      <c r="R11" s="24">
        <f>IF(OR(Readings!R11="",Readings!R$6=""),"",Readings!R11-Readings!R$6)</f>
        <v/>
      </c>
      <c r="S11" s="24">
        <f>IF(OR(Readings!S11="",Readings!S$6=""),"",Readings!S11-Readings!S$6)</f>
        <v/>
      </c>
      <c r="T11" s="24">
        <f>IF(OR(Readings!T11="",Readings!T$6=""),"",Readings!T11-Readings!T$6)</f>
        <v/>
      </c>
      <c r="U11" s="24">
        <f>IF(OR(Readings!U11="",Readings!U$6=""),"",Readings!U11-Readings!U$6)</f>
        <v/>
      </c>
      <c r="V11" s="24">
        <f>IF(OR(Readings!V11="",Readings!V$6=""),"",Readings!V11-Readings!V$6)</f>
        <v/>
      </c>
    </row>
    <row r="12">
      <c r="A12" s="22">
        <f>IF(Readings!A12="","",Readings!A12)</f>
        <v/>
      </c>
      <c r="B12" s="23">
        <f>IF(OR(Readings!A12="",Readings!$A$6=""),"",Readings!A12-Readings!$A$6)</f>
        <v/>
      </c>
      <c r="C12" s="24">
        <f>IF(OR(Readings!C12="",Readings!C$6=""),"",Readings!C12-Readings!C$6)</f>
        <v/>
      </c>
      <c r="D12" s="24">
        <f>IF(OR(Readings!D12="",Readings!D$6=""),"",Readings!D12-Readings!D$6)</f>
        <v/>
      </c>
      <c r="E12" s="24">
        <f>IF(OR(Readings!E12="",Readings!E$6=""),"",Readings!E12-Readings!E$6)</f>
        <v/>
      </c>
      <c r="F12" s="24">
        <f>IF(OR(Readings!F12="",Readings!F$6=""),"",Readings!F12-Readings!F$6)</f>
        <v/>
      </c>
      <c r="G12" s="24">
        <f>IF(OR(Readings!G12="",Readings!G$6=""),"",Readings!G12-Readings!G$6)</f>
        <v/>
      </c>
      <c r="H12" s="24">
        <f>IF(OR(Readings!H12="",Readings!H$6=""),"",Readings!H12-Readings!H$6)</f>
        <v/>
      </c>
      <c r="I12" s="24">
        <f>IF(OR(Readings!I12="",Readings!I$6=""),"",Readings!I12-Readings!I$6)</f>
        <v/>
      </c>
      <c r="J12" s="24">
        <f>IF(OR(Readings!J12="",Readings!J$6=""),"",Readings!J12-Readings!J$6)</f>
        <v/>
      </c>
      <c r="K12" s="24">
        <f>IF(OR(Readings!K12="",Readings!K$6=""),"",Readings!K12-Readings!K$6)</f>
        <v/>
      </c>
      <c r="L12" s="24">
        <f>IF(OR(Readings!L12="",Readings!L$6=""),"",Readings!L12-Readings!L$6)</f>
        <v/>
      </c>
      <c r="M12" s="24">
        <f>IF(OR(Readings!M12="",Readings!M$6=""),"",Readings!M12-Readings!M$6)</f>
        <v/>
      </c>
      <c r="N12" s="24">
        <f>IF(OR(Readings!N12="",Readings!N$6=""),"",Readings!N12-Readings!N$6)</f>
        <v/>
      </c>
      <c r="O12" s="24">
        <f>IF(OR(Readings!O12="",Readings!O$6=""),"",Readings!O12-Readings!O$6)</f>
        <v/>
      </c>
      <c r="P12" s="24">
        <f>IF(OR(Readings!P12="",Readings!P$6=""),"",Readings!P12-Readings!P$6)</f>
        <v/>
      </c>
      <c r="Q12" s="24">
        <f>IF(OR(Readings!Q12="",Readings!Q$6=""),"",Readings!Q12-Readings!Q$6)</f>
        <v/>
      </c>
      <c r="R12" s="24">
        <f>IF(OR(Readings!R12="",Readings!R$6=""),"",Readings!R12-Readings!R$6)</f>
        <v/>
      </c>
      <c r="S12" s="24">
        <f>IF(OR(Readings!S12="",Readings!S$6=""),"",Readings!S12-Readings!S$6)</f>
        <v/>
      </c>
      <c r="T12" s="24">
        <f>IF(OR(Readings!T12="",Readings!T$6=""),"",Readings!T12-Readings!T$6)</f>
        <v/>
      </c>
      <c r="U12" s="24">
        <f>IF(OR(Readings!U12="",Readings!U$6=""),"",Readings!U12-Readings!U$6)</f>
        <v/>
      </c>
      <c r="V12" s="24">
        <f>IF(OR(Readings!V12="",Readings!V$6=""),"",Readings!V12-Readings!V$6)</f>
        <v/>
      </c>
    </row>
    <row r="13">
      <c r="A13" s="22">
        <f>IF(Readings!A13="","",Readings!A13)</f>
        <v/>
      </c>
      <c r="B13" s="23">
        <f>IF(OR(Readings!A13="",Readings!$A$6=""),"",Readings!A13-Readings!$A$6)</f>
        <v/>
      </c>
      <c r="C13" s="24">
        <f>IF(OR(Readings!C13="",Readings!C$6=""),"",Readings!C13-Readings!C$6)</f>
        <v/>
      </c>
      <c r="D13" s="24">
        <f>IF(OR(Readings!D13="",Readings!D$6=""),"",Readings!D13-Readings!D$6)</f>
        <v/>
      </c>
      <c r="E13" s="24">
        <f>IF(OR(Readings!E13="",Readings!E$6=""),"",Readings!E13-Readings!E$6)</f>
        <v/>
      </c>
      <c r="F13" s="24">
        <f>IF(OR(Readings!F13="",Readings!F$6=""),"",Readings!F13-Readings!F$6)</f>
        <v/>
      </c>
      <c r="G13" s="24">
        <f>IF(OR(Readings!G13="",Readings!G$6=""),"",Readings!G13-Readings!G$6)</f>
        <v/>
      </c>
      <c r="H13" s="24">
        <f>IF(OR(Readings!H13="",Readings!H$6=""),"",Readings!H13-Readings!H$6)</f>
        <v/>
      </c>
      <c r="I13" s="24">
        <f>IF(OR(Readings!I13="",Readings!I$6=""),"",Readings!I13-Readings!I$6)</f>
        <v/>
      </c>
      <c r="J13" s="24">
        <f>IF(OR(Readings!J13="",Readings!J$6=""),"",Readings!J13-Readings!J$6)</f>
        <v/>
      </c>
      <c r="K13" s="24">
        <f>IF(OR(Readings!K13="",Readings!K$6=""),"",Readings!K13-Readings!K$6)</f>
        <v/>
      </c>
      <c r="L13" s="24">
        <f>IF(OR(Readings!L13="",Readings!L$6=""),"",Readings!L13-Readings!L$6)</f>
        <v/>
      </c>
      <c r="M13" s="24">
        <f>IF(OR(Readings!M13="",Readings!M$6=""),"",Readings!M13-Readings!M$6)</f>
        <v/>
      </c>
      <c r="N13" s="24">
        <f>IF(OR(Readings!N13="",Readings!N$6=""),"",Readings!N13-Readings!N$6)</f>
        <v/>
      </c>
      <c r="O13" s="24">
        <f>IF(OR(Readings!O13="",Readings!O$6=""),"",Readings!O13-Readings!O$6)</f>
        <v/>
      </c>
      <c r="P13" s="24">
        <f>IF(OR(Readings!P13="",Readings!P$6=""),"",Readings!P13-Readings!P$6)</f>
        <v/>
      </c>
      <c r="Q13" s="24">
        <f>IF(OR(Readings!Q13="",Readings!Q$6=""),"",Readings!Q13-Readings!Q$6)</f>
        <v/>
      </c>
      <c r="R13" s="24">
        <f>IF(OR(Readings!R13="",Readings!R$6=""),"",Readings!R13-Readings!R$6)</f>
        <v/>
      </c>
      <c r="S13" s="24">
        <f>IF(OR(Readings!S13="",Readings!S$6=""),"",Readings!S13-Readings!S$6)</f>
        <v/>
      </c>
      <c r="T13" s="24">
        <f>IF(OR(Readings!T13="",Readings!T$6=""),"",Readings!T13-Readings!T$6)</f>
        <v/>
      </c>
      <c r="U13" s="24">
        <f>IF(OR(Readings!U13="",Readings!U$6=""),"",Readings!U13-Readings!U$6)</f>
        <v/>
      </c>
      <c r="V13" s="24">
        <f>IF(OR(Readings!V13="",Readings!V$6=""),"",Readings!V13-Readings!V$6)</f>
        <v/>
      </c>
    </row>
    <row r="14">
      <c r="A14" s="22">
        <f>IF(Readings!A14="","",Readings!A14)</f>
        <v/>
      </c>
      <c r="B14" s="23">
        <f>IF(OR(Readings!A14="",Readings!$A$6=""),"",Readings!A14-Readings!$A$6)</f>
        <v/>
      </c>
      <c r="C14" s="24">
        <f>IF(OR(Readings!C14="",Readings!C$6=""),"",Readings!C14-Readings!C$6)</f>
        <v/>
      </c>
      <c r="D14" s="24">
        <f>IF(OR(Readings!D14="",Readings!D$6=""),"",Readings!D14-Readings!D$6)</f>
        <v/>
      </c>
      <c r="E14" s="24">
        <f>IF(OR(Readings!E14="",Readings!E$6=""),"",Readings!E14-Readings!E$6)</f>
        <v/>
      </c>
      <c r="F14" s="24">
        <f>IF(OR(Readings!F14="",Readings!F$6=""),"",Readings!F14-Readings!F$6)</f>
        <v/>
      </c>
      <c r="G14" s="24">
        <f>IF(OR(Readings!G14="",Readings!G$6=""),"",Readings!G14-Readings!G$6)</f>
        <v/>
      </c>
      <c r="H14" s="24">
        <f>IF(OR(Readings!H14="",Readings!H$6=""),"",Readings!H14-Readings!H$6)</f>
        <v/>
      </c>
      <c r="I14" s="24">
        <f>IF(OR(Readings!I14="",Readings!I$6=""),"",Readings!I14-Readings!I$6)</f>
        <v/>
      </c>
      <c r="J14" s="24">
        <f>IF(OR(Readings!J14="",Readings!J$6=""),"",Readings!J14-Readings!J$6)</f>
        <v/>
      </c>
      <c r="K14" s="24">
        <f>IF(OR(Readings!K14="",Readings!K$6=""),"",Readings!K14-Readings!K$6)</f>
        <v/>
      </c>
      <c r="L14" s="24">
        <f>IF(OR(Readings!L14="",Readings!L$6=""),"",Readings!L14-Readings!L$6)</f>
        <v/>
      </c>
      <c r="M14" s="24">
        <f>IF(OR(Readings!M14="",Readings!M$6=""),"",Readings!M14-Readings!M$6)</f>
        <v/>
      </c>
      <c r="N14" s="24">
        <f>IF(OR(Readings!N14="",Readings!N$6=""),"",Readings!N14-Readings!N$6)</f>
        <v/>
      </c>
      <c r="O14" s="24">
        <f>IF(OR(Readings!O14="",Readings!O$6=""),"",Readings!O14-Readings!O$6)</f>
        <v/>
      </c>
      <c r="P14" s="24">
        <f>IF(OR(Readings!P14="",Readings!P$6=""),"",Readings!P14-Readings!P$6)</f>
        <v/>
      </c>
      <c r="Q14" s="24">
        <f>IF(OR(Readings!Q14="",Readings!Q$6=""),"",Readings!Q14-Readings!Q$6)</f>
        <v/>
      </c>
      <c r="R14" s="24">
        <f>IF(OR(Readings!R14="",Readings!R$6=""),"",Readings!R14-Readings!R$6)</f>
        <v/>
      </c>
      <c r="S14" s="24">
        <f>IF(OR(Readings!S14="",Readings!S$6=""),"",Readings!S14-Readings!S$6)</f>
        <v/>
      </c>
      <c r="T14" s="24">
        <f>IF(OR(Readings!T14="",Readings!T$6=""),"",Readings!T14-Readings!T$6)</f>
        <v/>
      </c>
      <c r="U14" s="24">
        <f>IF(OR(Readings!U14="",Readings!U$6=""),"",Readings!U14-Readings!U$6)</f>
        <v/>
      </c>
      <c r="V14" s="24">
        <f>IF(OR(Readings!V14="",Readings!V$6=""),"",Readings!V14-Readings!V$6)</f>
        <v/>
      </c>
    </row>
    <row r="15">
      <c r="A15" s="22">
        <f>IF(Readings!A15="","",Readings!A15)</f>
        <v/>
      </c>
      <c r="B15" s="23">
        <f>IF(OR(Readings!A15="",Readings!$A$6=""),"",Readings!A15-Readings!$A$6)</f>
        <v/>
      </c>
      <c r="C15" s="24">
        <f>IF(OR(Readings!C15="",Readings!C$6=""),"",Readings!C15-Readings!C$6)</f>
        <v/>
      </c>
      <c r="D15" s="24">
        <f>IF(OR(Readings!D15="",Readings!D$6=""),"",Readings!D15-Readings!D$6)</f>
        <v/>
      </c>
      <c r="E15" s="24">
        <f>IF(OR(Readings!E15="",Readings!E$6=""),"",Readings!E15-Readings!E$6)</f>
        <v/>
      </c>
      <c r="F15" s="24">
        <f>IF(OR(Readings!F15="",Readings!F$6=""),"",Readings!F15-Readings!F$6)</f>
        <v/>
      </c>
      <c r="G15" s="24">
        <f>IF(OR(Readings!G15="",Readings!G$6=""),"",Readings!G15-Readings!G$6)</f>
        <v/>
      </c>
      <c r="H15" s="24">
        <f>IF(OR(Readings!H15="",Readings!H$6=""),"",Readings!H15-Readings!H$6)</f>
        <v/>
      </c>
      <c r="I15" s="24">
        <f>IF(OR(Readings!I15="",Readings!I$6=""),"",Readings!I15-Readings!I$6)</f>
        <v/>
      </c>
      <c r="J15" s="24">
        <f>IF(OR(Readings!J15="",Readings!J$6=""),"",Readings!J15-Readings!J$6)</f>
        <v/>
      </c>
      <c r="K15" s="24">
        <f>IF(OR(Readings!K15="",Readings!K$6=""),"",Readings!K15-Readings!K$6)</f>
        <v/>
      </c>
      <c r="L15" s="24">
        <f>IF(OR(Readings!L15="",Readings!L$6=""),"",Readings!L15-Readings!L$6)</f>
        <v/>
      </c>
      <c r="M15" s="24">
        <f>IF(OR(Readings!M15="",Readings!M$6=""),"",Readings!M15-Readings!M$6)</f>
        <v/>
      </c>
      <c r="N15" s="24">
        <f>IF(OR(Readings!N15="",Readings!N$6=""),"",Readings!N15-Readings!N$6)</f>
        <v/>
      </c>
      <c r="O15" s="24">
        <f>IF(OR(Readings!O15="",Readings!O$6=""),"",Readings!O15-Readings!O$6)</f>
        <v/>
      </c>
      <c r="P15" s="24">
        <f>IF(OR(Readings!P15="",Readings!P$6=""),"",Readings!P15-Readings!P$6)</f>
        <v/>
      </c>
      <c r="Q15" s="24">
        <f>IF(OR(Readings!Q15="",Readings!Q$6=""),"",Readings!Q15-Readings!Q$6)</f>
        <v/>
      </c>
      <c r="R15" s="24">
        <f>IF(OR(Readings!R15="",Readings!R$6=""),"",Readings!R15-Readings!R$6)</f>
        <v/>
      </c>
      <c r="S15" s="24">
        <f>IF(OR(Readings!S15="",Readings!S$6=""),"",Readings!S15-Readings!S$6)</f>
        <v/>
      </c>
      <c r="T15" s="24">
        <f>IF(OR(Readings!T15="",Readings!T$6=""),"",Readings!T15-Readings!T$6)</f>
        <v/>
      </c>
      <c r="U15" s="24">
        <f>IF(OR(Readings!U15="",Readings!U$6=""),"",Readings!U15-Readings!U$6)</f>
        <v/>
      </c>
      <c r="V15" s="24">
        <f>IF(OR(Readings!V15="",Readings!V$6=""),"",Readings!V15-Readings!V$6)</f>
        <v/>
      </c>
    </row>
    <row r="16">
      <c r="A16" s="22">
        <f>IF(Readings!A16="","",Readings!A16)</f>
        <v/>
      </c>
      <c r="B16" s="23">
        <f>IF(OR(Readings!A16="",Readings!$A$6=""),"",Readings!A16-Readings!$A$6)</f>
        <v/>
      </c>
      <c r="C16" s="24">
        <f>IF(OR(Readings!C16="",Readings!C$6=""),"",Readings!C16-Readings!C$6)</f>
        <v/>
      </c>
      <c r="D16" s="24">
        <f>IF(OR(Readings!D16="",Readings!D$6=""),"",Readings!D16-Readings!D$6)</f>
        <v/>
      </c>
      <c r="E16" s="24">
        <f>IF(OR(Readings!E16="",Readings!E$6=""),"",Readings!E16-Readings!E$6)</f>
        <v/>
      </c>
      <c r="F16" s="24">
        <f>IF(OR(Readings!F16="",Readings!F$6=""),"",Readings!F16-Readings!F$6)</f>
        <v/>
      </c>
      <c r="G16" s="24">
        <f>IF(OR(Readings!G16="",Readings!G$6=""),"",Readings!G16-Readings!G$6)</f>
        <v/>
      </c>
      <c r="H16" s="24">
        <f>IF(OR(Readings!H16="",Readings!H$6=""),"",Readings!H16-Readings!H$6)</f>
        <v/>
      </c>
      <c r="I16" s="24">
        <f>IF(OR(Readings!I16="",Readings!I$6=""),"",Readings!I16-Readings!I$6)</f>
        <v/>
      </c>
      <c r="J16" s="24">
        <f>IF(OR(Readings!J16="",Readings!J$6=""),"",Readings!J16-Readings!J$6)</f>
        <v/>
      </c>
      <c r="K16" s="24">
        <f>IF(OR(Readings!K16="",Readings!K$6=""),"",Readings!K16-Readings!K$6)</f>
        <v/>
      </c>
      <c r="L16" s="24">
        <f>IF(OR(Readings!L16="",Readings!L$6=""),"",Readings!L16-Readings!L$6)</f>
        <v/>
      </c>
      <c r="M16" s="24">
        <f>IF(OR(Readings!M16="",Readings!M$6=""),"",Readings!M16-Readings!M$6)</f>
        <v/>
      </c>
      <c r="N16" s="24">
        <f>IF(OR(Readings!N16="",Readings!N$6=""),"",Readings!N16-Readings!N$6)</f>
        <v/>
      </c>
      <c r="O16" s="24">
        <f>IF(OR(Readings!O16="",Readings!O$6=""),"",Readings!O16-Readings!O$6)</f>
        <v/>
      </c>
      <c r="P16" s="24">
        <f>IF(OR(Readings!P16="",Readings!P$6=""),"",Readings!P16-Readings!P$6)</f>
        <v/>
      </c>
      <c r="Q16" s="24">
        <f>IF(OR(Readings!Q16="",Readings!Q$6=""),"",Readings!Q16-Readings!Q$6)</f>
        <v/>
      </c>
      <c r="R16" s="24">
        <f>IF(OR(Readings!R16="",Readings!R$6=""),"",Readings!R16-Readings!R$6)</f>
        <v/>
      </c>
      <c r="S16" s="24">
        <f>IF(OR(Readings!S16="",Readings!S$6=""),"",Readings!S16-Readings!S$6)</f>
        <v/>
      </c>
      <c r="T16" s="24">
        <f>IF(OR(Readings!T16="",Readings!T$6=""),"",Readings!T16-Readings!T$6)</f>
        <v/>
      </c>
      <c r="U16" s="24">
        <f>IF(OR(Readings!U16="",Readings!U$6=""),"",Readings!U16-Readings!U$6)</f>
        <v/>
      </c>
      <c r="V16" s="24">
        <f>IF(OR(Readings!V16="",Readings!V$6=""),"",Readings!V16-Readings!V$6)</f>
        <v/>
      </c>
    </row>
    <row r="17">
      <c r="A17" s="22">
        <f>IF(Readings!A17="","",Readings!A17)</f>
        <v/>
      </c>
      <c r="B17" s="23">
        <f>IF(OR(Readings!A17="",Readings!$A$6=""),"",Readings!A17-Readings!$A$6)</f>
        <v/>
      </c>
      <c r="C17" s="24">
        <f>IF(OR(Readings!C17="",Readings!C$6=""),"",Readings!C17-Readings!C$6)</f>
        <v/>
      </c>
      <c r="D17" s="24">
        <f>IF(OR(Readings!D17="",Readings!D$6=""),"",Readings!D17-Readings!D$6)</f>
        <v/>
      </c>
      <c r="E17" s="24">
        <f>IF(OR(Readings!E17="",Readings!E$6=""),"",Readings!E17-Readings!E$6)</f>
        <v/>
      </c>
      <c r="F17" s="24">
        <f>IF(OR(Readings!F17="",Readings!F$6=""),"",Readings!F17-Readings!F$6)</f>
        <v/>
      </c>
      <c r="G17" s="24">
        <f>IF(OR(Readings!G17="",Readings!G$6=""),"",Readings!G17-Readings!G$6)</f>
        <v/>
      </c>
      <c r="H17" s="24">
        <f>IF(OR(Readings!H17="",Readings!H$6=""),"",Readings!H17-Readings!H$6)</f>
        <v/>
      </c>
      <c r="I17" s="24">
        <f>IF(OR(Readings!I17="",Readings!I$6=""),"",Readings!I17-Readings!I$6)</f>
        <v/>
      </c>
      <c r="J17" s="24">
        <f>IF(OR(Readings!J17="",Readings!J$6=""),"",Readings!J17-Readings!J$6)</f>
        <v/>
      </c>
      <c r="K17" s="24">
        <f>IF(OR(Readings!K17="",Readings!K$6=""),"",Readings!K17-Readings!K$6)</f>
        <v/>
      </c>
      <c r="L17" s="24">
        <f>IF(OR(Readings!L17="",Readings!L$6=""),"",Readings!L17-Readings!L$6)</f>
        <v/>
      </c>
      <c r="M17" s="24">
        <f>IF(OR(Readings!M17="",Readings!M$6=""),"",Readings!M17-Readings!M$6)</f>
        <v/>
      </c>
      <c r="N17" s="24">
        <f>IF(OR(Readings!N17="",Readings!N$6=""),"",Readings!N17-Readings!N$6)</f>
        <v/>
      </c>
      <c r="O17" s="24">
        <f>IF(OR(Readings!O17="",Readings!O$6=""),"",Readings!O17-Readings!O$6)</f>
        <v/>
      </c>
      <c r="P17" s="24">
        <f>IF(OR(Readings!P17="",Readings!P$6=""),"",Readings!P17-Readings!P$6)</f>
        <v/>
      </c>
      <c r="Q17" s="24">
        <f>IF(OR(Readings!Q17="",Readings!Q$6=""),"",Readings!Q17-Readings!Q$6)</f>
        <v/>
      </c>
      <c r="R17" s="24">
        <f>IF(OR(Readings!R17="",Readings!R$6=""),"",Readings!R17-Readings!R$6)</f>
        <v/>
      </c>
      <c r="S17" s="24">
        <f>IF(OR(Readings!S17="",Readings!S$6=""),"",Readings!S17-Readings!S$6)</f>
        <v/>
      </c>
      <c r="T17" s="24">
        <f>IF(OR(Readings!T17="",Readings!T$6=""),"",Readings!T17-Readings!T$6)</f>
        <v/>
      </c>
      <c r="U17" s="24">
        <f>IF(OR(Readings!U17="",Readings!U$6=""),"",Readings!U17-Readings!U$6)</f>
        <v/>
      </c>
      <c r="V17" s="24">
        <f>IF(OR(Readings!V17="",Readings!V$6=""),"",Readings!V17-Readings!V$6)</f>
        <v/>
      </c>
    </row>
    <row r="18">
      <c r="A18" s="22">
        <f>IF(Readings!A18="","",Readings!A18)</f>
        <v/>
      </c>
      <c r="B18" s="23">
        <f>IF(OR(Readings!A18="",Readings!$A$6=""),"",Readings!A18-Readings!$A$6)</f>
        <v/>
      </c>
      <c r="C18" s="24">
        <f>IF(OR(Readings!C18="",Readings!C$6=""),"",Readings!C18-Readings!C$6)</f>
        <v/>
      </c>
      <c r="D18" s="24">
        <f>IF(OR(Readings!D18="",Readings!D$6=""),"",Readings!D18-Readings!D$6)</f>
        <v/>
      </c>
      <c r="E18" s="24">
        <f>IF(OR(Readings!E18="",Readings!E$6=""),"",Readings!E18-Readings!E$6)</f>
        <v/>
      </c>
      <c r="F18" s="24">
        <f>IF(OR(Readings!F18="",Readings!F$6=""),"",Readings!F18-Readings!F$6)</f>
        <v/>
      </c>
      <c r="G18" s="24">
        <f>IF(OR(Readings!G18="",Readings!G$6=""),"",Readings!G18-Readings!G$6)</f>
        <v/>
      </c>
      <c r="H18" s="24">
        <f>IF(OR(Readings!H18="",Readings!H$6=""),"",Readings!H18-Readings!H$6)</f>
        <v/>
      </c>
      <c r="I18" s="24">
        <f>IF(OR(Readings!I18="",Readings!I$6=""),"",Readings!I18-Readings!I$6)</f>
        <v/>
      </c>
      <c r="J18" s="24">
        <f>IF(OR(Readings!J18="",Readings!J$6=""),"",Readings!J18-Readings!J$6)</f>
        <v/>
      </c>
      <c r="K18" s="24">
        <f>IF(OR(Readings!K18="",Readings!K$6=""),"",Readings!K18-Readings!K$6)</f>
        <v/>
      </c>
      <c r="L18" s="24">
        <f>IF(OR(Readings!L18="",Readings!L$6=""),"",Readings!L18-Readings!L$6)</f>
        <v/>
      </c>
      <c r="M18" s="24">
        <f>IF(OR(Readings!M18="",Readings!M$6=""),"",Readings!M18-Readings!M$6)</f>
        <v/>
      </c>
      <c r="N18" s="24">
        <f>IF(OR(Readings!N18="",Readings!N$6=""),"",Readings!N18-Readings!N$6)</f>
        <v/>
      </c>
      <c r="O18" s="24">
        <f>IF(OR(Readings!O18="",Readings!O$6=""),"",Readings!O18-Readings!O$6)</f>
        <v/>
      </c>
      <c r="P18" s="24">
        <f>IF(OR(Readings!P18="",Readings!P$6=""),"",Readings!P18-Readings!P$6)</f>
        <v/>
      </c>
      <c r="Q18" s="24">
        <f>IF(OR(Readings!Q18="",Readings!Q$6=""),"",Readings!Q18-Readings!Q$6)</f>
        <v/>
      </c>
      <c r="R18" s="24">
        <f>IF(OR(Readings!R18="",Readings!R$6=""),"",Readings!R18-Readings!R$6)</f>
        <v/>
      </c>
      <c r="S18" s="24">
        <f>IF(OR(Readings!S18="",Readings!S$6=""),"",Readings!S18-Readings!S$6)</f>
        <v/>
      </c>
      <c r="T18" s="24">
        <f>IF(OR(Readings!T18="",Readings!T$6=""),"",Readings!T18-Readings!T$6)</f>
        <v/>
      </c>
      <c r="U18" s="24">
        <f>IF(OR(Readings!U18="",Readings!U$6=""),"",Readings!U18-Readings!U$6)</f>
        <v/>
      </c>
      <c r="V18" s="24">
        <f>IF(OR(Readings!V18="",Readings!V$6=""),"",Readings!V18-Readings!V$6)</f>
        <v/>
      </c>
    </row>
    <row r="19">
      <c r="A19" s="22">
        <f>IF(Readings!A19="","",Readings!A19)</f>
        <v/>
      </c>
      <c r="B19" s="23">
        <f>IF(OR(Readings!A19="",Readings!$A$6=""),"",Readings!A19-Readings!$A$6)</f>
        <v/>
      </c>
      <c r="C19" s="24">
        <f>IF(OR(Readings!C19="",Readings!C$6=""),"",Readings!C19-Readings!C$6)</f>
        <v/>
      </c>
      <c r="D19" s="24">
        <f>IF(OR(Readings!D19="",Readings!D$6=""),"",Readings!D19-Readings!D$6)</f>
        <v/>
      </c>
      <c r="E19" s="24">
        <f>IF(OR(Readings!E19="",Readings!E$6=""),"",Readings!E19-Readings!E$6)</f>
        <v/>
      </c>
      <c r="F19" s="24">
        <f>IF(OR(Readings!F19="",Readings!F$6=""),"",Readings!F19-Readings!F$6)</f>
        <v/>
      </c>
      <c r="G19" s="24">
        <f>IF(OR(Readings!G19="",Readings!G$6=""),"",Readings!G19-Readings!G$6)</f>
        <v/>
      </c>
      <c r="H19" s="24">
        <f>IF(OR(Readings!H19="",Readings!H$6=""),"",Readings!H19-Readings!H$6)</f>
        <v/>
      </c>
      <c r="I19" s="24">
        <f>IF(OR(Readings!I19="",Readings!I$6=""),"",Readings!I19-Readings!I$6)</f>
        <v/>
      </c>
      <c r="J19" s="24">
        <f>IF(OR(Readings!J19="",Readings!J$6=""),"",Readings!J19-Readings!J$6)</f>
        <v/>
      </c>
      <c r="K19" s="24">
        <f>IF(OR(Readings!K19="",Readings!K$6=""),"",Readings!K19-Readings!K$6)</f>
        <v/>
      </c>
      <c r="L19" s="24">
        <f>IF(OR(Readings!L19="",Readings!L$6=""),"",Readings!L19-Readings!L$6)</f>
        <v/>
      </c>
      <c r="M19" s="24">
        <f>IF(OR(Readings!M19="",Readings!M$6=""),"",Readings!M19-Readings!M$6)</f>
        <v/>
      </c>
      <c r="N19" s="24">
        <f>IF(OR(Readings!N19="",Readings!N$6=""),"",Readings!N19-Readings!N$6)</f>
        <v/>
      </c>
      <c r="O19" s="24">
        <f>IF(OR(Readings!O19="",Readings!O$6=""),"",Readings!O19-Readings!O$6)</f>
        <v/>
      </c>
      <c r="P19" s="24">
        <f>IF(OR(Readings!P19="",Readings!P$6=""),"",Readings!P19-Readings!P$6)</f>
        <v/>
      </c>
      <c r="Q19" s="24">
        <f>IF(OR(Readings!Q19="",Readings!Q$6=""),"",Readings!Q19-Readings!Q$6)</f>
        <v/>
      </c>
      <c r="R19" s="24">
        <f>IF(OR(Readings!R19="",Readings!R$6=""),"",Readings!R19-Readings!R$6)</f>
        <v/>
      </c>
      <c r="S19" s="24">
        <f>IF(OR(Readings!S19="",Readings!S$6=""),"",Readings!S19-Readings!S$6)</f>
        <v/>
      </c>
      <c r="T19" s="24">
        <f>IF(OR(Readings!T19="",Readings!T$6=""),"",Readings!T19-Readings!T$6)</f>
        <v/>
      </c>
      <c r="U19" s="24">
        <f>IF(OR(Readings!U19="",Readings!U$6=""),"",Readings!U19-Readings!U$6)</f>
        <v/>
      </c>
      <c r="V19" s="24">
        <f>IF(OR(Readings!V19="",Readings!V$6=""),"",Readings!V19-Readings!V$6)</f>
        <v/>
      </c>
    </row>
    <row r="20">
      <c r="A20" s="22">
        <f>IF(Readings!A20="","",Readings!A20)</f>
        <v/>
      </c>
      <c r="B20" s="23">
        <f>IF(OR(Readings!A20="",Readings!$A$6=""),"",Readings!A20-Readings!$A$6)</f>
        <v/>
      </c>
      <c r="C20" s="24">
        <f>IF(OR(Readings!C20="",Readings!C$6=""),"",Readings!C20-Readings!C$6)</f>
        <v/>
      </c>
      <c r="D20" s="24">
        <f>IF(OR(Readings!D20="",Readings!D$6=""),"",Readings!D20-Readings!D$6)</f>
        <v/>
      </c>
      <c r="E20" s="24">
        <f>IF(OR(Readings!E20="",Readings!E$6=""),"",Readings!E20-Readings!E$6)</f>
        <v/>
      </c>
      <c r="F20" s="24">
        <f>IF(OR(Readings!F20="",Readings!F$6=""),"",Readings!F20-Readings!F$6)</f>
        <v/>
      </c>
      <c r="G20" s="24">
        <f>IF(OR(Readings!G20="",Readings!G$6=""),"",Readings!G20-Readings!G$6)</f>
        <v/>
      </c>
      <c r="H20" s="24">
        <f>IF(OR(Readings!H20="",Readings!H$6=""),"",Readings!H20-Readings!H$6)</f>
        <v/>
      </c>
      <c r="I20" s="24">
        <f>IF(OR(Readings!I20="",Readings!I$6=""),"",Readings!I20-Readings!I$6)</f>
        <v/>
      </c>
      <c r="J20" s="24">
        <f>IF(OR(Readings!J20="",Readings!J$6=""),"",Readings!J20-Readings!J$6)</f>
        <v/>
      </c>
      <c r="K20" s="24">
        <f>IF(OR(Readings!K20="",Readings!K$6=""),"",Readings!K20-Readings!K$6)</f>
        <v/>
      </c>
      <c r="L20" s="24">
        <f>IF(OR(Readings!L20="",Readings!L$6=""),"",Readings!L20-Readings!L$6)</f>
        <v/>
      </c>
      <c r="M20" s="24">
        <f>IF(OR(Readings!M20="",Readings!M$6=""),"",Readings!M20-Readings!M$6)</f>
        <v/>
      </c>
      <c r="N20" s="24">
        <f>IF(OR(Readings!N20="",Readings!N$6=""),"",Readings!N20-Readings!N$6)</f>
        <v/>
      </c>
      <c r="O20" s="24">
        <f>IF(OR(Readings!O20="",Readings!O$6=""),"",Readings!O20-Readings!O$6)</f>
        <v/>
      </c>
      <c r="P20" s="24">
        <f>IF(OR(Readings!P20="",Readings!P$6=""),"",Readings!P20-Readings!P$6)</f>
        <v/>
      </c>
      <c r="Q20" s="24">
        <f>IF(OR(Readings!Q20="",Readings!Q$6=""),"",Readings!Q20-Readings!Q$6)</f>
        <v/>
      </c>
      <c r="R20" s="24">
        <f>IF(OR(Readings!R20="",Readings!R$6=""),"",Readings!R20-Readings!R$6)</f>
        <v/>
      </c>
      <c r="S20" s="24">
        <f>IF(OR(Readings!S20="",Readings!S$6=""),"",Readings!S20-Readings!S$6)</f>
        <v/>
      </c>
      <c r="T20" s="24">
        <f>IF(OR(Readings!T20="",Readings!T$6=""),"",Readings!T20-Readings!T$6)</f>
        <v/>
      </c>
      <c r="U20" s="24">
        <f>IF(OR(Readings!U20="",Readings!U$6=""),"",Readings!U20-Readings!U$6)</f>
        <v/>
      </c>
      <c r="V20" s="24">
        <f>IF(OR(Readings!V20="",Readings!V$6=""),"",Readings!V20-Readings!V$6)</f>
        <v/>
      </c>
    </row>
    <row r="21">
      <c r="A21" s="22">
        <f>IF(Readings!A21="","",Readings!A21)</f>
        <v/>
      </c>
      <c r="B21" s="23">
        <f>IF(OR(Readings!A21="",Readings!$A$6=""),"",Readings!A21-Readings!$A$6)</f>
        <v/>
      </c>
      <c r="C21" s="24">
        <f>IF(OR(Readings!C21="",Readings!C$6=""),"",Readings!C21-Readings!C$6)</f>
        <v/>
      </c>
      <c r="D21" s="24">
        <f>IF(OR(Readings!D21="",Readings!D$6=""),"",Readings!D21-Readings!D$6)</f>
        <v/>
      </c>
      <c r="E21" s="24">
        <f>IF(OR(Readings!E21="",Readings!E$6=""),"",Readings!E21-Readings!E$6)</f>
        <v/>
      </c>
      <c r="F21" s="24">
        <f>IF(OR(Readings!F21="",Readings!F$6=""),"",Readings!F21-Readings!F$6)</f>
        <v/>
      </c>
      <c r="G21" s="24">
        <f>IF(OR(Readings!G21="",Readings!G$6=""),"",Readings!G21-Readings!G$6)</f>
        <v/>
      </c>
      <c r="H21" s="24">
        <f>IF(OR(Readings!H21="",Readings!H$6=""),"",Readings!H21-Readings!H$6)</f>
        <v/>
      </c>
      <c r="I21" s="24">
        <f>IF(OR(Readings!I21="",Readings!I$6=""),"",Readings!I21-Readings!I$6)</f>
        <v/>
      </c>
      <c r="J21" s="24">
        <f>IF(OR(Readings!J21="",Readings!J$6=""),"",Readings!J21-Readings!J$6)</f>
        <v/>
      </c>
      <c r="K21" s="24">
        <f>IF(OR(Readings!K21="",Readings!K$6=""),"",Readings!K21-Readings!K$6)</f>
        <v/>
      </c>
      <c r="L21" s="24">
        <f>IF(OR(Readings!L21="",Readings!L$6=""),"",Readings!L21-Readings!L$6)</f>
        <v/>
      </c>
      <c r="M21" s="24">
        <f>IF(OR(Readings!M21="",Readings!M$6=""),"",Readings!M21-Readings!M$6)</f>
        <v/>
      </c>
      <c r="N21" s="24">
        <f>IF(OR(Readings!N21="",Readings!N$6=""),"",Readings!N21-Readings!N$6)</f>
        <v/>
      </c>
      <c r="O21" s="24">
        <f>IF(OR(Readings!O21="",Readings!O$6=""),"",Readings!O21-Readings!O$6)</f>
        <v/>
      </c>
      <c r="P21" s="24">
        <f>IF(OR(Readings!P21="",Readings!P$6=""),"",Readings!P21-Readings!P$6)</f>
        <v/>
      </c>
      <c r="Q21" s="24">
        <f>IF(OR(Readings!Q21="",Readings!Q$6=""),"",Readings!Q21-Readings!Q$6)</f>
        <v/>
      </c>
      <c r="R21" s="24">
        <f>IF(OR(Readings!R21="",Readings!R$6=""),"",Readings!R21-Readings!R$6)</f>
        <v/>
      </c>
      <c r="S21" s="24">
        <f>IF(OR(Readings!S21="",Readings!S$6=""),"",Readings!S21-Readings!S$6)</f>
        <v/>
      </c>
      <c r="T21" s="24">
        <f>IF(OR(Readings!T21="",Readings!T$6=""),"",Readings!T21-Readings!T$6)</f>
        <v/>
      </c>
      <c r="U21" s="24">
        <f>IF(OR(Readings!U21="",Readings!U$6=""),"",Readings!U21-Readings!U$6)</f>
        <v/>
      </c>
      <c r="V21" s="24">
        <f>IF(OR(Readings!V21="",Readings!V$6=""),"",Readings!V21-Readings!V$6)</f>
        <v/>
      </c>
    </row>
    <row r="22">
      <c r="A22" s="22">
        <f>IF(Readings!A22="","",Readings!A22)</f>
        <v/>
      </c>
      <c r="B22" s="23">
        <f>IF(OR(Readings!A22="",Readings!$A$6=""),"",Readings!A22-Readings!$A$6)</f>
        <v/>
      </c>
      <c r="C22" s="24">
        <f>IF(OR(Readings!C22="",Readings!C$6=""),"",Readings!C22-Readings!C$6)</f>
        <v/>
      </c>
      <c r="D22" s="24">
        <f>IF(OR(Readings!D22="",Readings!D$6=""),"",Readings!D22-Readings!D$6)</f>
        <v/>
      </c>
      <c r="E22" s="24">
        <f>IF(OR(Readings!E22="",Readings!E$6=""),"",Readings!E22-Readings!E$6)</f>
        <v/>
      </c>
      <c r="F22" s="24">
        <f>IF(OR(Readings!F22="",Readings!F$6=""),"",Readings!F22-Readings!F$6)</f>
        <v/>
      </c>
      <c r="G22" s="24">
        <f>IF(OR(Readings!G22="",Readings!G$6=""),"",Readings!G22-Readings!G$6)</f>
        <v/>
      </c>
      <c r="H22" s="24">
        <f>IF(OR(Readings!H22="",Readings!H$6=""),"",Readings!H22-Readings!H$6)</f>
        <v/>
      </c>
      <c r="I22" s="24">
        <f>IF(OR(Readings!I22="",Readings!I$6=""),"",Readings!I22-Readings!I$6)</f>
        <v/>
      </c>
      <c r="J22" s="24">
        <f>IF(OR(Readings!J22="",Readings!J$6=""),"",Readings!J22-Readings!J$6)</f>
        <v/>
      </c>
      <c r="K22" s="24">
        <f>IF(OR(Readings!K22="",Readings!K$6=""),"",Readings!K22-Readings!K$6)</f>
        <v/>
      </c>
      <c r="L22" s="24">
        <f>IF(OR(Readings!L22="",Readings!L$6=""),"",Readings!L22-Readings!L$6)</f>
        <v/>
      </c>
      <c r="M22" s="24">
        <f>IF(OR(Readings!M22="",Readings!M$6=""),"",Readings!M22-Readings!M$6)</f>
        <v/>
      </c>
      <c r="N22" s="24">
        <f>IF(OR(Readings!N22="",Readings!N$6=""),"",Readings!N22-Readings!N$6)</f>
        <v/>
      </c>
      <c r="O22" s="24">
        <f>IF(OR(Readings!O22="",Readings!O$6=""),"",Readings!O22-Readings!O$6)</f>
        <v/>
      </c>
      <c r="P22" s="24">
        <f>IF(OR(Readings!P22="",Readings!P$6=""),"",Readings!P22-Readings!P$6)</f>
        <v/>
      </c>
      <c r="Q22" s="24">
        <f>IF(OR(Readings!Q22="",Readings!Q$6=""),"",Readings!Q22-Readings!Q$6)</f>
        <v/>
      </c>
      <c r="R22" s="24">
        <f>IF(OR(Readings!R22="",Readings!R$6=""),"",Readings!R22-Readings!R$6)</f>
        <v/>
      </c>
      <c r="S22" s="24">
        <f>IF(OR(Readings!S22="",Readings!S$6=""),"",Readings!S22-Readings!S$6)</f>
        <v/>
      </c>
      <c r="T22" s="24">
        <f>IF(OR(Readings!T22="",Readings!T$6=""),"",Readings!T22-Readings!T$6)</f>
        <v/>
      </c>
      <c r="U22" s="24">
        <f>IF(OR(Readings!U22="",Readings!U$6=""),"",Readings!U22-Readings!U$6)</f>
        <v/>
      </c>
      <c r="V22" s="24">
        <f>IF(OR(Readings!V22="",Readings!V$6=""),"",Readings!V22-Readings!V$6)</f>
        <v/>
      </c>
    </row>
    <row r="23">
      <c r="A23" s="22">
        <f>IF(Readings!A23="","",Readings!A23)</f>
        <v/>
      </c>
      <c r="B23" s="23">
        <f>IF(OR(Readings!A23="",Readings!$A$6=""),"",Readings!A23-Readings!$A$6)</f>
        <v/>
      </c>
      <c r="C23" s="24">
        <f>IF(OR(Readings!C23="",Readings!C$6=""),"",Readings!C23-Readings!C$6)</f>
        <v/>
      </c>
      <c r="D23" s="24">
        <f>IF(OR(Readings!D23="",Readings!D$6=""),"",Readings!D23-Readings!D$6)</f>
        <v/>
      </c>
      <c r="E23" s="24">
        <f>IF(OR(Readings!E23="",Readings!E$6=""),"",Readings!E23-Readings!E$6)</f>
        <v/>
      </c>
      <c r="F23" s="24">
        <f>IF(OR(Readings!F23="",Readings!F$6=""),"",Readings!F23-Readings!F$6)</f>
        <v/>
      </c>
      <c r="G23" s="24">
        <f>IF(OR(Readings!G23="",Readings!G$6=""),"",Readings!G23-Readings!G$6)</f>
        <v/>
      </c>
      <c r="H23" s="24">
        <f>IF(OR(Readings!H23="",Readings!H$6=""),"",Readings!H23-Readings!H$6)</f>
        <v/>
      </c>
      <c r="I23" s="24">
        <f>IF(OR(Readings!I23="",Readings!I$6=""),"",Readings!I23-Readings!I$6)</f>
        <v/>
      </c>
      <c r="J23" s="24">
        <f>IF(OR(Readings!J23="",Readings!J$6=""),"",Readings!J23-Readings!J$6)</f>
        <v/>
      </c>
      <c r="K23" s="24">
        <f>IF(OR(Readings!K23="",Readings!K$6=""),"",Readings!K23-Readings!K$6)</f>
        <v/>
      </c>
      <c r="L23" s="24">
        <f>IF(OR(Readings!L23="",Readings!L$6=""),"",Readings!L23-Readings!L$6)</f>
        <v/>
      </c>
      <c r="M23" s="24">
        <f>IF(OR(Readings!M23="",Readings!M$6=""),"",Readings!M23-Readings!M$6)</f>
        <v/>
      </c>
      <c r="N23" s="24">
        <f>IF(OR(Readings!N23="",Readings!N$6=""),"",Readings!N23-Readings!N$6)</f>
        <v/>
      </c>
      <c r="O23" s="24">
        <f>IF(OR(Readings!O23="",Readings!O$6=""),"",Readings!O23-Readings!O$6)</f>
        <v/>
      </c>
      <c r="P23" s="24">
        <f>IF(OR(Readings!P23="",Readings!P$6=""),"",Readings!P23-Readings!P$6)</f>
        <v/>
      </c>
      <c r="Q23" s="24">
        <f>IF(OR(Readings!Q23="",Readings!Q$6=""),"",Readings!Q23-Readings!Q$6)</f>
        <v/>
      </c>
      <c r="R23" s="24">
        <f>IF(OR(Readings!R23="",Readings!R$6=""),"",Readings!R23-Readings!R$6)</f>
        <v/>
      </c>
      <c r="S23" s="24">
        <f>IF(OR(Readings!S23="",Readings!S$6=""),"",Readings!S23-Readings!S$6)</f>
        <v/>
      </c>
      <c r="T23" s="24">
        <f>IF(OR(Readings!T23="",Readings!T$6=""),"",Readings!T23-Readings!T$6)</f>
        <v/>
      </c>
      <c r="U23" s="24">
        <f>IF(OR(Readings!U23="",Readings!U$6=""),"",Readings!U23-Readings!U$6)</f>
        <v/>
      </c>
      <c r="V23" s="24">
        <f>IF(OR(Readings!V23="",Readings!V$6=""),"",Readings!V23-Readings!V$6)</f>
        <v/>
      </c>
    </row>
    <row r="24">
      <c r="A24" s="22">
        <f>IF(Readings!A24="","",Readings!A24)</f>
        <v/>
      </c>
      <c r="B24" s="23">
        <f>IF(OR(Readings!A24="",Readings!$A$6=""),"",Readings!A24-Readings!$A$6)</f>
        <v/>
      </c>
      <c r="C24" s="24">
        <f>IF(OR(Readings!C24="",Readings!C$6=""),"",Readings!C24-Readings!C$6)</f>
        <v/>
      </c>
      <c r="D24" s="24">
        <f>IF(OR(Readings!D24="",Readings!D$6=""),"",Readings!D24-Readings!D$6)</f>
        <v/>
      </c>
      <c r="E24" s="24">
        <f>IF(OR(Readings!E24="",Readings!E$6=""),"",Readings!E24-Readings!E$6)</f>
        <v/>
      </c>
      <c r="F24" s="24">
        <f>IF(OR(Readings!F24="",Readings!F$6=""),"",Readings!F24-Readings!F$6)</f>
        <v/>
      </c>
      <c r="G24" s="24">
        <f>IF(OR(Readings!G24="",Readings!G$6=""),"",Readings!G24-Readings!G$6)</f>
        <v/>
      </c>
      <c r="H24" s="24">
        <f>IF(OR(Readings!H24="",Readings!H$6=""),"",Readings!H24-Readings!H$6)</f>
        <v/>
      </c>
      <c r="I24" s="24">
        <f>IF(OR(Readings!I24="",Readings!I$6=""),"",Readings!I24-Readings!I$6)</f>
        <v/>
      </c>
      <c r="J24" s="24">
        <f>IF(OR(Readings!J24="",Readings!J$6=""),"",Readings!J24-Readings!J$6)</f>
        <v/>
      </c>
      <c r="K24" s="24">
        <f>IF(OR(Readings!K24="",Readings!K$6=""),"",Readings!K24-Readings!K$6)</f>
        <v/>
      </c>
      <c r="L24" s="24">
        <f>IF(OR(Readings!L24="",Readings!L$6=""),"",Readings!L24-Readings!L$6)</f>
        <v/>
      </c>
      <c r="M24" s="24">
        <f>IF(OR(Readings!M24="",Readings!M$6=""),"",Readings!M24-Readings!M$6)</f>
        <v/>
      </c>
      <c r="N24" s="24">
        <f>IF(OR(Readings!N24="",Readings!N$6=""),"",Readings!N24-Readings!N$6)</f>
        <v/>
      </c>
      <c r="O24" s="24">
        <f>IF(OR(Readings!O24="",Readings!O$6=""),"",Readings!O24-Readings!O$6)</f>
        <v/>
      </c>
      <c r="P24" s="24">
        <f>IF(OR(Readings!P24="",Readings!P$6=""),"",Readings!P24-Readings!P$6)</f>
        <v/>
      </c>
      <c r="Q24" s="24">
        <f>IF(OR(Readings!Q24="",Readings!Q$6=""),"",Readings!Q24-Readings!Q$6)</f>
        <v/>
      </c>
      <c r="R24" s="24">
        <f>IF(OR(Readings!R24="",Readings!R$6=""),"",Readings!R24-Readings!R$6)</f>
        <v/>
      </c>
      <c r="S24" s="24">
        <f>IF(OR(Readings!S24="",Readings!S$6=""),"",Readings!S24-Readings!S$6)</f>
        <v/>
      </c>
      <c r="T24" s="24">
        <f>IF(OR(Readings!T24="",Readings!T$6=""),"",Readings!T24-Readings!T$6)</f>
        <v/>
      </c>
      <c r="U24" s="24">
        <f>IF(OR(Readings!U24="",Readings!U$6=""),"",Readings!U24-Readings!U$6)</f>
        <v/>
      </c>
      <c r="V24" s="24">
        <f>IF(OR(Readings!V24="",Readings!V$6=""),"",Readings!V24-Readings!V$6)</f>
        <v/>
      </c>
    </row>
    <row r="25">
      <c r="A25" s="22">
        <f>IF(Readings!A25="","",Readings!A25)</f>
        <v/>
      </c>
      <c r="B25" s="23">
        <f>IF(OR(Readings!A25="",Readings!$A$6=""),"",Readings!A25-Readings!$A$6)</f>
        <v/>
      </c>
      <c r="C25" s="24">
        <f>IF(OR(Readings!C25="",Readings!C$6=""),"",Readings!C25-Readings!C$6)</f>
        <v/>
      </c>
      <c r="D25" s="24">
        <f>IF(OR(Readings!D25="",Readings!D$6=""),"",Readings!D25-Readings!D$6)</f>
        <v/>
      </c>
      <c r="E25" s="24">
        <f>IF(OR(Readings!E25="",Readings!E$6=""),"",Readings!E25-Readings!E$6)</f>
        <v/>
      </c>
      <c r="F25" s="24">
        <f>IF(OR(Readings!F25="",Readings!F$6=""),"",Readings!F25-Readings!F$6)</f>
        <v/>
      </c>
      <c r="G25" s="24">
        <f>IF(OR(Readings!G25="",Readings!G$6=""),"",Readings!G25-Readings!G$6)</f>
        <v/>
      </c>
      <c r="H25" s="24">
        <f>IF(OR(Readings!H25="",Readings!H$6=""),"",Readings!H25-Readings!H$6)</f>
        <v/>
      </c>
      <c r="I25" s="24">
        <f>IF(OR(Readings!I25="",Readings!I$6=""),"",Readings!I25-Readings!I$6)</f>
        <v/>
      </c>
      <c r="J25" s="24">
        <f>IF(OR(Readings!J25="",Readings!J$6=""),"",Readings!J25-Readings!J$6)</f>
        <v/>
      </c>
      <c r="K25" s="24">
        <f>IF(OR(Readings!K25="",Readings!K$6=""),"",Readings!K25-Readings!K$6)</f>
        <v/>
      </c>
      <c r="L25" s="24">
        <f>IF(OR(Readings!L25="",Readings!L$6=""),"",Readings!L25-Readings!L$6)</f>
        <v/>
      </c>
      <c r="M25" s="24">
        <f>IF(OR(Readings!M25="",Readings!M$6=""),"",Readings!M25-Readings!M$6)</f>
        <v/>
      </c>
      <c r="N25" s="24">
        <f>IF(OR(Readings!N25="",Readings!N$6=""),"",Readings!N25-Readings!N$6)</f>
        <v/>
      </c>
      <c r="O25" s="24">
        <f>IF(OR(Readings!O25="",Readings!O$6=""),"",Readings!O25-Readings!O$6)</f>
        <v/>
      </c>
      <c r="P25" s="24">
        <f>IF(OR(Readings!P25="",Readings!P$6=""),"",Readings!P25-Readings!P$6)</f>
        <v/>
      </c>
      <c r="Q25" s="24">
        <f>IF(OR(Readings!Q25="",Readings!Q$6=""),"",Readings!Q25-Readings!Q$6)</f>
        <v/>
      </c>
      <c r="R25" s="24">
        <f>IF(OR(Readings!R25="",Readings!R$6=""),"",Readings!R25-Readings!R$6)</f>
        <v/>
      </c>
      <c r="S25" s="24">
        <f>IF(OR(Readings!S25="",Readings!S$6=""),"",Readings!S25-Readings!S$6)</f>
        <v/>
      </c>
      <c r="T25" s="24">
        <f>IF(OR(Readings!T25="",Readings!T$6=""),"",Readings!T25-Readings!T$6)</f>
        <v/>
      </c>
      <c r="U25" s="24">
        <f>IF(OR(Readings!U25="",Readings!U$6=""),"",Readings!U25-Readings!U$6)</f>
        <v/>
      </c>
      <c r="V25" s="24">
        <f>IF(OR(Readings!V25="",Readings!V$6=""),"",Readings!V25-Readings!V$6)</f>
        <v/>
      </c>
    </row>
    <row r="26">
      <c r="A26" s="22">
        <f>IF(Readings!A26="","",Readings!A26)</f>
        <v/>
      </c>
      <c r="B26" s="23">
        <f>IF(OR(Readings!A26="",Readings!$A$6=""),"",Readings!A26-Readings!$A$6)</f>
        <v/>
      </c>
      <c r="C26" s="24">
        <f>IF(OR(Readings!C26="",Readings!C$6=""),"",Readings!C26-Readings!C$6)</f>
        <v/>
      </c>
      <c r="D26" s="24">
        <f>IF(OR(Readings!D26="",Readings!D$6=""),"",Readings!D26-Readings!D$6)</f>
        <v/>
      </c>
      <c r="E26" s="24">
        <f>IF(OR(Readings!E26="",Readings!E$6=""),"",Readings!E26-Readings!E$6)</f>
        <v/>
      </c>
      <c r="F26" s="24">
        <f>IF(OR(Readings!F26="",Readings!F$6=""),"",Readings!F26-Readings!F$6)</f>
        <v/>
      </c>
      <c r="G26" s="24">
        <f>IF(OR(Readings!G26="",Readings!G$6=""),"",Readings!G26-Readings!G$6)</f>
        <v/>
      </c>
      <c r="H26" s="24">
        <f>IF(OR(Readings!H26="",Readings!H$6=""),"",Readings!H26-Readings!H$6)</f>
        <v/>
      </c>
      <c r="I26" s="24">
        <f>IF(OR(Readings!I26="",Readings!I$6=""),"",Readings!I26-Readings!I$6)</f>
        <v/>
      </c>
      <c r="J26" s="24">
        <f>IF(OR(Readings!J26="",Readings!J$6=""),"",Readings!J26-Readings!J$6)</f>
        <v/>
      </c>
      <c r="K26" s="24">
        <f>IF(OR(Readings!K26="",Readings!K$6=""),"",Readings!K26-Readings!K$6)</f>
        <v/>
      </c>
      <c r="L26" s="24">
        <f>IF(OR(Readings!L26="",Readings!L$6=""),"",Readings!L26-Readings!L$6)</f>
        <v/>
      </c>
      <c r="M26" s="24">
        <f>IF(OR(Readings!M26="",Readings!M$6=""),"",Readings!M26-Readings!M$6)</f>
        <v/>
      </c>
      <c r="N26" s="24">
        <f>IF(OR(Readings!N26="",Readings!N$6=""),"",Readings!N26-Readings!N$6)</f>
        <v/>
      </c>
      <c r="O26" s="24">
        <f>IF(OR(Readings!O26="",Readings!O$6=""),"",Readings!O26-Readings!O$6)</f>
        <v/>
      </c>
      <c r="P26" s="24">
        <f>IF(OR(Readings!P26="",Readings!P$6=""),"",Readings!P26-Readings!P$6)</f>
        <v/>
      </c>
      <c r="Q26" s="24">
        <f>IF(OR(Readings!Q26="",Readings!Q$6=""),"",Readings!Q26-Readings!Q$6)</f>
        <v/>
      </c>
      <c r="R26" s="24">
        <f>IF(OR(Readings!R26="",Readings!R$6=""),"",Readings!R26-Readings!R$6)</f>
        <v/>
      </c>
      <c r="S26" s="24">
        <f>IF(OR(Readings!S26="",Readings!S$6=""),"",Readings!S26-Readings!S$6)</f>
        <v/>
      </c>
      <c r="T26" s="24">
        <f>IF(OR(Readings!T26="",Readings!T$6=""),"",Readings!T26-Readings!T$6)</f>
        <v/>
      </c>
      <c r="U26" s="24">
        <f>IF(OR(Readings!U26="",Readings!U$6=""),"",Readings!U26-Readings!U$6)</f>
        <v/>
      </c>
      <c r="V26" s="24">
        <f>IF(OR(Readings!V26="",Readings!V$6=""),"",Readings!V26-Readings!V$6)</f>
        <v/>
      </c>
    </row>
    <row r="27">
      <c r="A27" s="22">
        <f>IF(Readings!A27="","",Readings!A27)</f>
        <v/>
      </c>
      <c r="B27" s="23">
        <f>IF(OR(Readings!A27="",Readings!$A$6=""),"",Readings!A27-Readings!$A$6)</f>
        <v/>
      </c>
      <c r="C27" s="24">
        <f>IF(OR(Readings!C27="",Readings!C$6=""),"",Readings!C27-Readings!C$6)</f>
        <v/>
      </c>
      <c r="D27" s="24">
        <f>IF(OR(Readings!D27="",Readings!D$6=""),"",Readings!D27-Readings!D$6)</f>
        <v/>
      </c>
      <c r="E27" s="24">
        <f>IF(OR(Readings!E27="",Readings!E$6=""),"",Readings!E27-Readings!E$6)</f>
        <v/>
      </c>
      <c r="F27" s="24">
        <f>IF(OR(Readings!F27="",Readings!F$6=""),"",Readings!F27-Readings!F$6)</f>
        <v/>
      </c>
      <c r="G27" s="24">
        <f>IF(OR(Readings!G27="",Readings!G$6=""),"",Readings!G27-Readings!G$6)</f>
        <v/>
      </c>
      <c r="H27" s="24">
        <f>IF(OR(Readings!H27="",Readings!H$6=""),"",Readings!H27-Readings!H$6)</f>
        <v/>
      </c>
      <c r="I27" s="24">
        <f>IF(OR(Readings!I27="",Readings!I$6=""),"",Readings!I27-Readings!I$6)</f>
        <v/>
      </c>
      <c r="J27" s="24">
        <f>IF(OR(Readings!J27="",Readings!J$6=""),"",Readings!J27-Readings!J$6)</f>
        <v/>
      </c>
      <c r="K27" s="24">
        <f>IF(OR(Readings!K27="",Readings!K$6=""),"",Readings!K27-Readings!K$6)</f>
        <v/>
      </c>
      <c r="L27" s="24">
        <f>IF(OR(Readings!L27="",Readings!L$6=""),"",Readings!L27-Readings!L$6)</f>
        <v/>
      </c>
      <c r="M27" s="24">
        <f>IF(OR(Readings!M27="",Readings!M$6=""),"",Readings!M27-Readings!M$6)</f>
        <v/>
      </c>
      <c r="N27" s="24">
        <f>IF(OR(Readings!N27="",Readings!N$6=""),"",Readings!N27-Readings!N$6)</f>
        <v/>
      </c>
      <c r="O27" s="24">
        <f>IF(OR(Readings!O27="",Readings!O$6=""),"",Readings!O27-Readings!O$6)</f>
        <v/>
      </c>
      <c r="P27" s="24">
        <f>IF(OR(Readings!P27="",Readings!P$6=""),"",Readings!P27-Readings!P$6)</f>
        <v/>
      </c>
      <c r="Q27" s="24">
        <f>IF(OR(Readings!Q27="",Readings!Q$6=""),"",Readings!Q27-Readings!Q$6)</f>
        <v/>
      </c>
      <c r="R27" s="24">
        <f>IF(OR(Readings!R27="",Readings!R$6=""),"",Readings!R27-Readings!R$6)</f>
        <v/>
      </c>
      <c r="S27" s="24">
        <f>IF(OR(Readings!S27="",Readings!S$6=""),"",Readings!S27-Readings!S$6)</f>
        <v/>
      </c>
      <c r="T27" s="24">
        <f>IF(OR(Readings!T27="",Readings!T$6=""),"",Readings!T27-Readings!T$6)</f>
        <v/>
      </c>
      <c r="U27" s="24">
        <f>IF(OR(Readings!U27="",Readings!U$6=""),"",Readings!U27-Readings!U$6)</f>
        <v/>
      </c>
      <c r="V27" s="24">
        <f>IF(OR(Readings!V27="",Readings!V$6=""),"",Readings!V27-Readings!V$6)</f>
        <v/>
      </c>
    </row>
    <row r="28">
      <c r="A28" s="22">
        <f>IF(Readings!A28="","",Readings!A28)</f>
        <v/>
      </c>
      <c r="B28" s="23">
        <f>IF(OR(Readings!A28="",Readings!$A$6=""),"",Readings!A28-Readings!$A$6)</f>
        <v/>
      </c>
      <c r="C28" s="24">
        <f>IF(OR(Readings!C28="",Readings!C$6=""),"",Readings!C28-Readings!C$6)</f>
        <v/>
      </c>
      <c r="D28" s="24">
        <f>IF(OR(Readings!D28="",Readings!D$6=""),"",Readings!D28-Readings!D$6)</f>
        <v/>
      </c>
      <c r="E28" s="24">
        <f>IF(OR(Readings!E28="",Readings!E$6=""),"",Readings!E28-Readings!E$6)</f>
        <v/>
      </c>
      <c r="F28" s="24">
        <f>IF(OR(Readings!F28="",Readings!F$6=""),"",Readings!F28-Readings!F$6)</f>
        <v/>
      </c>
      <c r="G28" s="24">
        <f>IF(OR(Readings!G28="",Readings!G$6=""),"",Readings!G28-Readings!G$6)</f>
        <v/>
      </c>
      <c r="H28" s="24">
        <f>IF(OR(Readings!H28="",Readings!H$6=""),"",Readings!H28-Readings!H$6)</f>
        <v/>
      </c>
      <c r="I28" s="24">
        <f>IF(OR(Readings!I28="",Readings!I$6=""),"",Readings!I28-Readings!I$6)</f>
        <v/>
      </c>
      <c r="J28" s="24">
        <f>IF(OR(Readings!J28="",Readings!J$6=""),"",Readings!J28-Readings!J$6)</f>
        <v/>
      </c>
      <c r="K28" s="24">
        <f>IF(OR(Readings!K28="",Readings!K$6=""),"",Readings!K28-Readings!K$6)</f>
        <v/>
      </c>
      <c r="L28" s="24">
        <f>IF(OR(Readings!L28="",Readings!L$6=""),"",Readings!L28-Readings!L$6)</f>
        <v/>
      </c>
      <c r="M28" s="24">
        <f>IF(OR(Readings!M28="",Readings!M$6=""),"",Readings!M28-Readings!M$6)</f>
        <v/>
      </c>
      <c r="N28" s="24">
        <f>IF(OR(Readings!N28="",Readings!N$6=""),"",Readings!N28-Readings!N$6)</f>
        <v/>
      </c>
      <c r="O28" s="24">
        <f>IF(OR(Readings!O28="",Readings!O$6=""),"",Readings!O28-Readings!O$6)</f>
        <v/>
      </c>
      <c r="P28" s="24">
        <f>IF(OR(Readings!P28="",Readings!P$6=""),"",Readings!P28-Readings!P$6)</f>
        <v/>
      </c>
      <c r="Q28" s="24">
        <f>IF(OR(Readings!Q28="",Readings!Q$6=""),"",Readings!Q28-Readings!Q$6)</f>
        <v/>
      </c>
      <c r="R28" s="24">
        <f>IF(OR(Readings!R28="",Readings!R$6=""),"",Readings!R28-Readings!R$6)</f>
        <v/>
      </c>
      <c r="S28" s="24">
        <f>IF(OR(Readings!S28="",Readings!S$6=""),"",Readings!S28-Readings!S$6)</f>
        <v/>
      </c>
      <c r="T28" s="24">
        <f>IF(OR(Readings!T28="",Readings!T$6=""),"",Readings!T28-Readings!T$6)</f>
        <v/>
      </c>
      <c r="U28" s="24">
        <f>IF(OR(Readings!U28="",Readings!U$6=""),"",Readings!U28-Readings!U$6)</f>
        <v/>
      </c>
      <c r="V28" s="24">
        <f>IF(OR(Readings!V28="",Readings!V$6=""),"",Readings!V28-Readings!V$6)</f>
        <v/>
      </c>
    </row>
    <row r="29">
      <c r="A29" s="22">
        <f>IF(Readings!A29="","",Readings!A29)</f>
        <v/>
      </c>
      <c r="B29" s="23">
        <f>IF(OR(Readings!A29="",Readings!$A$6=""),"",Readings!A29-Readings!$A$6)</f>
        <v/>
      </c>
      <c r="C29" s="24">
        <f>IF(OR(Readings!C29="",Readings!C$6=""),"",Readings!C29-Readings!C$6)</f>
        <v/>
      </c>
      <c r="D29" s="24">
        <f>IF(OR(Readings!D29="",Readings!D$6=""),"",Readings!D29-Readings!D$6)</f>
        <v/>
      </c>
      <c r="E29" s="24">
        <f>IF(OR(Readings!E29="",Readings!E$6=""),"",Readings!E29-Readings!E$6)</f>
        <v/>
      </c>
      <c r="F29" s="24">
        <f>IF(OR(Readings!F29="",Readings!F$6=""),"",Readings!F29-Readings!F$6)</f>
        <v/>
      </c>
      <c r="G29" s="24">
        <f>IF(OR(Readings!G29="",Readings!G$6=""),"",Readings!G29-Readings!G$6)</f>
        <v/>
      </c>
      <c r="H29" s="24">
        <f>IF(OR(Readings!H29="",Readings!H$6=""),"",Readings!H29-Readings!H$6)</f>
        <v/>
      </c>
      <c r="I29" s="24">
        <f>IF(OR(Readings!I29="",Readings!I$6=""),"",Readings!I29-Readings!I$6)</f>
        <v/>
      </c>
      <c r="J29" s="24">
        <f>IF(OR(Readings!J29="",Readings!J$6=""),"",Readings!J29-Readings!J$6)</f>
        <v/>
      </c>
      <c r="K29" s="24">
        <f>IF(OR(Readings!K29="",Readings!K$6=""),"",Readings!K29-Readings!K$6)</f>
        <v/>
      </c>
      <c r="L29" s="24">
        <f>IF(OR(Readings!L29="",Readings!L$6=""),"",Readings!L29-Readings!L$6)</f>
        <v/>
      </c>
      <c r="M29" s="24">
        <f>IF(OR(Readings!M29="",Readings!M$6=""),"",Readings!M29-Readings!M$6)</f>
        <v/>
      </c>
      <c r="N29" s="24">
        <f>IF(OR(Readings!N29="",Readings!N$6=""),"",Readings!N29-Readings!N$6)</f>
        <v/>
      </c>
      <c r="O29" s="24">
        <f>IF(OR(Readings!O29="",Readings!O$6=""),"",Readings!O29-Readings!O$6)</f>
        <v/>
      </c>
      <c r="P29" s="24">
        <f>IF(OR(Readings!P29="",Readings!P$6=""),"",Readings!P29-Readings!P$6)</f>
        <v/>
      </c>
      <c r="Q29" s="24">
        <f>IF(OR(Readings!Q29="",Readings!Q$6=""),"",Readings!Q29-Readings!Q$6)</f>
        <v/>
      </c>
      <c r="R29" s="24">
        <f>IF(OR(Readings!R29="",Readings!R$6=""),"",Readings!R29-Readings!R$6)</f>
        <v/>
      </c>
      <c r="S29" s="24">
        <f>IF(OR(Readings!S29="",Readings!S$6=""),"",Readings!S29-Readings!S$6)</f>
        <v/>
      </c>
      <c r="T29" s="24">
        <f>IF(OR(Readings!T29="",Readings!T$6=""),"",Readings!T29-Readings!T$6)</f>
        <v/>
      </c>
      <c r="U29" s="24">
        <f>IF(OR(Readings!U29="",Readings!U$6=""),"",Readings!U29-Readings!U$6)</f>
        <v/>
      </c>
      <c r="V29" s="24">
        <f>IF(OR(Readings!V29="",Readings!V$6=""),"",Readings!V29-Readings!V$6)</f>
        <v/>
      </c>
    </row>
    <row r="30">
      <c r="A30" s="22">
        <f>IF(Readings!A30="","",Readings!A30)</f>
        <v/>
      </c>
      <c r="B30" s="23">
        <f>IF(OR(Readings!A30="",Readings!$A$6=""),"",Readings!A30-Readings!$A$6)</f>
        <v/>
      </c>
      <c r="C30" s="24">
        <f>IF(OR(Readings!C30="",Readings!C$6=""),"",Readings!C30-Readings!C$6)</f>
        <v/>
      </c>
      <c r="D30" s="24">
        <f>IF(OR(Readings!D30="",Readings!D$6=""),"",Readings!D30-Readings!D$6)</f>
        <v/>
      </c>
      <c r="E30" s="24">
        <f>IF(OR(Readings!E30="",Readings!E$6=""),"",Readings!E30-Readings!E$6)</f>
        <v/>
      </c>
      <c r="F30" s="24">
        <f>IF(OR(Readings!F30="",Readings!F$6=""),"",Readings!F30-Readings!F$6)</f>
        <v/>
      </c>
      <c r="G30" s="24">
        <f>IF(OR(Readings!G30="",Readings!G$6=""),"",Readings!G30-Readings!G$6)</f>
        <v/>
      </c>
      <c r="H30" s="24">
        <f>IF(OR(Readings!H30="",Readings!H$6=""),"",Readings!H30-Readings!H$6)</f>
        <v/>
      </c>
      <c r="I30" s="24">
        <f>IF(OR(Readings!I30="",Readings!I$6=""),"",Readings!I30-Readings!I$6)</f>
        <v/>
      </c>
      <c r="J30" s="24">
        <f>IF(OR(Readings!J30="",Readings!J$6=""),"",Readings!J30-Readings!J$6)</f>
        <v/>
      </c>
      <c r="K30" s="24">
        <f>IF(OR(Readings!K30="",Readings!K$6=""),"",Readings!K30-Readings!K$6)</f>
        <v/>
      </c>
      <c r="L30" s="24">
        <f>IF(OR(Readings!L30="",Readings!L$6=""),"",Readings!L30-Readings!L$6)</f>
        <v/>
      </c>
      <c r="M30" s="24">
        <f>IF(OR(Readings!M30="",Readings!M$6=""),"",Readings!M30-Readings!M$6)</f>
        <v/>
      </c>
      <c r="N30" s="24">
        <f>IF(OR(Readings!N30="",Readings!N$6=""),"",Readings!N30-Readings!N$6)</f>
        <v/>
      </c>
      <c r="O30" s="24">
        <f>IF(OR(Readings!O30="",Readings!O$6=""),"",Readings!O30-Readings!O$6)</f>
        <v/>
      </c>
      <c r="P30" s="24">
        <f>IF(OR(Readings!P30="",Readings!P$6=""),"",Readings!P30-Readings!P$6)</f>
        <v/>
      </c>
      <c r="Q30" s="24">
        <f>IF(OR(Readings!Q30="",Readings!Q$6=""),"",Readings!Q30-Readings!Q$6)</f>
        <v/>
      </c>
      <c r="R30" s="24">
        <f>IF(OR(Readings!R30="",Readings!R$6=""),"",Readings!R30-Readings!R$6)</f>
        <v/>
      </c>
      <c r="S30" s="24">
        <f>IF(OR(Readings!S30="",Readings!S$6=""),"",Readings!S30-Readings!S$6)</f>
        <v/>
      </c>
      <c r="T30" s="24">
        <f>IF(OR(Readings!T30="",Readings!T$6=""),"",Readings!T30-Readings!T$6)</f>
        <v/>
      </c>
      <c r="U30" s="24">
        <f>IF(OR(Readings!U30="",Readings!U$6=""),"",Readings!U30-Readings!U$6)</f>
        <v/>
      </c>
      <c r="V30" s="24">
        <f>IF(OR(Readings!V30="",Readings!V$6=""),"",Readings!V30-Readings!V$6)</f>
        <v/>
      </c>
    </row>
    <row r="31">
      <c r="A31" s="22">
        <f>IF(Readings!A31="","",Readings!A31)</f>
        <v/>
      </c>
      <c r="B31" s="23">
        <f>IF(OR(Readings!A31="",Readings!$A$6=""),"",Readings!A31-Readings!$A$6)</f>
        <v/>
      </c>
      <c r="C31" s="24">
        <f>IF(OR(Readings!C31="",Readings!C$6=""),"",Readings!C31-Readings!C$6)</f>
        <v/>
      </c>
      <c r="D31" s="24">
        <f>IF(OR(Readings!D31="",Readings!D$6=""),"",Readings!D31-Readings!D$6)</f>
        <v/>
      </c>
      <c r="E31" s="24">
        <f>IF(OR(Readings!E31="",Readings!E$6=""),"",Readings!E31-Readings!E$6)</f>
        <v/>
      </c>
      <c r="F31" s="24">
        <f>IF(OR(Readings!F31="",Readings!F$6=""),"",Readings!F31-Readings!F$6)</f>
        <v/>
      </c>
      <c r="G31" s="24">
        <f>IF(OR(Readings!G31="",Readings!G$6=""),"",Readings!G31-Readings!G$6)</f>
        <v/>
      </c>
      <c r="H31" s="24">
        <f>IF(OR(Readings!H31="",Readings!H$6=""),"",Readings!H31-Readings!H$6)</f>
        <v/>
      </c>
      <c r="I31" s="24">
        <f>IF(OR(Readings!I31="",Readings!I$6=""),"",Readings!I31-Readings!I$6)</f>
        <v/>
      </c>
      <c r="J31" s="24">
        <f>IF(OR(Readings!J31="",Readings!J$6=""),"",Readings!J31-Readings!J$6)</f>
        <v/>
      </c>
      <c r="K31" s="24">
        <f>IF(OR(Readings!K31="",Readings!K$6=""),"",Readings!K31-Readings!K$6)</f>
        <v/>
      </c>
      <c r="L31" s="24">
        <f>IF(OR(Readings!L31="",Readings!L$6=""),"",Readings!L31-Readings!L$6)</f>
        <v/>
      </c>
      <c r="M31" s="24">
        <f>IF(OR(Readings!M31="",Readings!M$6=""),"",Readings!M31-Readings!M$6)</f>
        <v/>
      </c>
      <c r="N31" s="24">
        <f>IF(OR(Readings!N31="",Readings!N$6=""),"",Readings!N31-Readings!N$6)</f>
        <v/>
      </c>
      <c r="O31" s="24">
        <f>IF(OR(Readings!O31="",Readings!O$6=""),"",Readings!O31-Readings!O$6)</f>
        <v/>
      </c>
      <c r="P31" s="24">
        <f>IF(OR(Readings!P31="",Readings!P$6=""),"",Readings!P31-Readings!P$6)</f>
        <v/>
      </c>
      <c r="Q31" s="24">
        <f>IF(OR(Readings!Q31="",Readings!Q$6=""),"",Readings!Q31-Readings!Q$6)</f>
        <v/>
      </c>
      <c r="R31" s="24">
        <f>IF(OR(Readings!R31="",Readings!R$6=""),"",Readings!R31-Readings!R$6)</f>
        <v/>
      </c>
      <c r="S31" s="24">
        <f>IF(OR(Readings!S31="",Readings!S$6=""),"",Readings!S31-Readings!S$6)</f>
        <v/>
      </c>
      <c r="T31" s="24">
        <f>IF(OR(Readings!T31="",Readings!T$6=""),"",Readings!T31-Readings!T$6)</f>
        <v/>
      </c>
      <c r="U31" s="24">
        <f>IF(OR(Readings!U31="",Readings!U$6=""),"",Readings!U31-Readings!U$6)</f>
        <v/>
      </c>
      <c r="V31" s="24">
        <f>IF(OR(Readings!V31="",Readings!V$6=""),"",Readings!V31-Readings!V$6)</f>
        <v/>
      </c>
    </row>
    <row r="32">
      <c r="A32" s="22">
        <f>IF(Readings!A32="","",Readings!A32)</f>
        <v/>
      </c>
      <c r="B32" s="23">
        <f>IF(OR(Readings!A32="",Readings!$A$6=""),"",Readings!A32-Readings!$A$6)</f>
        <v/>
      </c>
      <c r="C32" s="24">
        <f>IF(OR(Readings!C32="",Readings!C$6=""),"",Readings!C32-Readings!C$6)</f>
        <v/>
      </c>
      <c r="D32" s="24">
        <f>IF(OR(Readings!D32="",Readings!D$6=""),"",Readings!D32-Readings!D$6)</f>
        <v/>
      </c>
      <c r="E32" s="24">
        <f>IF(OR(Readings!E32="",Readings!E$6=""),"",Readings!E32-Readings!E$6)</f>
        <v/>
      </c>
      <c r="F32" s="24">
        <f>IF(OR(Readings!F32="",Readings!F$6=""),"",Readings!F32-Readings!F$6)</f>
        <v/>
      </c>
      <c r="G32" s="24">
        <f>IF(OR(Readings!G32="",Readings!G$6=""),"",Readings!G32-Readings!G$6)</f>
        <v/>
      </c>
      <c r="H32" s="24">
        <f>IF(OR(Readings!H32="",Readings!H$6=""),"",Readings!H32-Readings!H$6)</f>
        <v/>
      </c>
      <c r="I32" s="24">
        <f>IF(OR(Readings!I32="",Readings!I$6=""),"",Readings!I32-Readings!I$6)</f>
        <v/>
      </c>
      <c r="J32" s="24">
        <f>IF(OR(Readings!J32="",Readings!J$6=""),"",Readings!J32-Readings!J$6)</f>
        <v/>
      </c>
      <c r="K32" s="24">
        <f>IF(OR(Readings!K32="",Readings!K$6=""),"",Readings!K32-Readings!K$6)</f>
        <v/>
      </c>
      <c r="L32" s="24">
        <f>IF(OR(Readings!L32="",Readings!L$6=""),"",Readings!L32-Readings!L$6)</f>
        <v/>
      </c>
      <c r="M32" s="24">
        <f>IF(OR(Readings!M32="",Readings!M$6=""),"",Readings!M32-Readings!M$6)</f>
        <v/>
      </c>
      <c r="N32" s="24">
        <f>IF(OR(Readings!N32="",Readings!N$6=""),"",Readings!N32-Readings!N$6)</f>
        <v/>
      </c>
      <c r="O32" s="24">
        <f>IF(OR(Readings!O32="",Readings!O$6=""),"",Readings!O32-Readings!O$6)</f>
        <v/>
      </c>
      <c r="P32" s="24">
        <f>IF(OR(Readings!P32="",Readings!P$6=""),"",Readings!P32-Readings!P$6)</f>
        <v/>
      </c>
      <c r="Q32" s="24">
        <f>IF(OR(Readings!Q32="",Readings!Q$6=""),"",Readings!Q32-Readings!Q$6)</f>
        <v/>
      </c>
      <c r="R32" s="24">
        <f>IF(OR(Readings!R32="",Readings!R$6=""),"",Readings!R32-Readings!R$6)</f>
        <v/>
      </c>
      <c r="S32" s="24">
        <f>IF(OR(Readings!S32="",Readings!S$6=""),"",Readings!S32-Readings!S$6)</f>
        <v/>
      </c>
      <c r="T32" s="24">
        <f>IF(OR(Readings!T32="",Readings!T$6=""),"",Readings!T32-Readings!T$6)</f>
        <v/>
      </c>
      <c r="U32" s="24">
        <f>IF(OR(Readings!U32="",Readings!U$6=""),"",Readings!U32-Readings!U$6)</f>
        <v/>
      </c>
      <c r="V32" s="24">
        <f>IF(OR(Readings!V32="",Readings!V$6=""),"",Readings!V32-Readings!V$6)</f>
        <v/>
      </c>
    </row>
    <row r="33">
      <c r="A33" s="22">
        <f>IF(Readings!A33="","",Readings!A33)</f>
        <v/>
      </c>
      <c r="B33" s="23">
        <f>IF(OR(Readings!A33="",Readings!$A$6=""),"",Readings!A33-Readings!$A$6)</f>
        <v/>
      </c>
      <c r="C33" s="24">
        <f>IF(OR(Readings!C33="",Readings!C$6=""),"",Readings!C33-Readings!C$6)</f>
        <v/>
      </c>
      <c r="D33" s="24">
        <f>IF(OR(Readings!D33="",Readings!D$6=""),"",Readings!D33-Readings!D$6)</f>
        <v/>
      </c>
      <c r="E33" s="24">
        <f>IF(OR(Readings!E33="",Readings!E$6=""),"",Readings!E33-Readings!E$6)</f>
        <v/>
      </c>
      <c r="F33" s="24">
        <f>IF(OR(Readings!F33="",Readings!F$6=""),"",Readings!F33-Readings!F$6)</f>
        <v/>
      </c>
      <c r="G33" s="24">
        <f>IF(OR(Readings!G33="",Readings!G$6=""),"",Readings!G33-Readings!G$6)</f>
        <v/>
      </c>
      <c r="H33" s="24">
        <f>IF(OR(Readings!H33="",Readings!H$6=""),"",Readings!H33-Readings!H$6)</f>
        <v/>
      </c>
      <c r="I33" s="24">
        <f>IF(OR(Readings!I33="",Readings!I$6=""),"",Readings!I33-Readings!I$6)</f>
        <v/>
      </c>
      <c r="J33" s="24">
        <f>IF(OR(Readings!J33="",Readings!J$6=""),"",Readings!J33-Readings!J$6)</f>
        <v/>
      </c>
      <c r="K33" s="24">
        <f>IF(OR(Readings!K33="",Readings!K$6=""),"",Readings!K33-Readings!K$6)</f>
        <v/>
      </c>
      <c r="L33" s="24">
        <f>IF(OR(Readings!L33="",Readings!L$6=""),"",Readings!L33-Readings!L$6)</f>
        <v/>
      </c>
      <c r="M33" s="24">
        <f>IF(OR(Readings!M33="",Readings!M$6=""),"",Readings!M33-Readings!M$6)</f>
        <v/>
      </c>
      <c r="N33" s="24">
        <f>IF(OR(Readings!N33="",Readings!N$6=""),"",Readings!N33-Readings!N$6)</f>
        <v/>
      </c>
      <c r="O33" s="24">
        <f>IF(OR(Readings!O33="",Readings!O$6=""),"",Readings!O33-Readings!O$6)</f>
        <v/>
      </c>
      <c r="P33" s="24">
        <f>IF(OR(Readings!P33="",Readings!P$6=""),"",Readings!P33-Readings!P$6)</f>
        <v/>
      </c>
      <c r="Q33" s="24">
        <f>IF(OR(Readings!Q33="",Readings!Q$6=""),"",Readings!Q33-Readings!Q$6)</f>
        <v/>
      </c>
      <c r="R33" s="24">
        <f>IF(OR(Readings!R33="",Readings!R$6=""),"",Readings!R33-Readings!R$6)</f>
        <v/>
      </c>
      <c r="S33" s="24">
        <f>IF(OR(Readings!S33="",Readings!S$6=""),"",Readings!S33-Readings!S$6)</f>
        <v/>
      </c>
      <c r="T33" s="24">
        <f>IF(OR(Readings!T33="",Readings!T$6=""),"",Readings!T33-Readings!T$6)</f>
        <v/>
      </c>
      <c r="U33" s="24">
        <f>IF(OR(Readings!U33="",Readings!U$6=""),"",Readings!U33-Readings!U$6)</f>
        <v/>
      </c>
      <c r="V33" s="24">
        <f>IF(OR(Readings!V33="",Readings!V$6=""),"",Readings!V33-Readings!V$6)</f>
        <v/>
      </c>
    </row>
    <row r="34">
      <c r="A34" s="22">
        <f>IF(Readings!A34="","",Readings!A34)</f>
        <v/>
      </c>
      <c r="B34" s="23">
        <f>IF(OR(Readings!A34="",Readings!$A$6=""),"",Readings!A34-Readings!$A$6)</f>
        <v/>
      </c>
      <c r="C34" s="24">
        <f>IF(OR(Readings!C34="",Readings!C$6=""),"",Readings!C34-Readings!C$6)</f>
        <v/>
      </c>
      <c r="D34" s="24">
        <f>IF(OR(Readings!D34="",Readings!D$6=""),"",Readings!D34-Readings!D$6)</f>
        <v/>
      </c>
      <c r="E34" s="24">
        <f>IF(OR(Readings!E34="",Readings!E$6=""),"",Readings!E34-Readings!E$6)</f>
        <v/>
      </c>
      <c r="F34" s="24">
        <f>IF(OR(Readings!F34="",Readings!F$6=""),"",Readings!F34-Readings!F$6)</f>
        <v/>
      </c>
      <c r="G34" s="24">
        <f>IF(OR(Readings!G34="",Readings!G$6=""),"",Readings!G34-Readings!G$6)</f>
        <v/>
      </c>
      <c r="H34" s="24">
        <f>IF(OR(Readings!H34="",Readings!H$6=""),"",Readings!H34-Readings!H$6)</f>
        <v/>
      </c>
      <c r="I34" s="24">
        <f>IF(OR(Readings!I34="",Readings!I$6=""),"",Readings!I34-Readings!I$6)</f>
        <v/>
      </c>
      <c r="J34" s="24">
        <f>IF(OR(Readings!J34="",Readings!J$6=""),"",Readings!J34-Readings!J$6)</f>
        <v/>
      </c>
      <c r="K34" s="24">
        <f>IF(OR(Readings!K34="",Readings!K$6=""),"",Readings!K34-Readings!K$6)</f>
        <v/>
      </c>
      <c r="L34" s="24">
        <f>IF(OR(Readings!L34="",Readings!L$6=""),"",Readings!L34-Readings!L$6)</f>
        <v/>
      </c>
      <c r="M34" s="24">
        <f>IF(OR(Readings!M34="",Readings!M$6=""),"",Readings!M34-Readings!M$6)</f>
        <v/>
      </c>
      <c r="N34" s="24">
        <f>IF(OR(Readings!N34="",Readings!N$6=""),"",Readings!N34-Readings!N$6)</f>
        <v/>
      </c>
      <c r="O34" s="24">
        <f>IF(OR(Readings!O34="",Readings!O$6=""),"",Readings!O34-Readings!O$6)</f>
        <v/>
      </c>
      <c r="P34" s="24">
        <f>IF(OR(Readings!P34="",Readings!P$6=""),"",Readings!P34-Readings!P$6)</f>
        <v/>
      </c>
      <c r="Q34" s="24">
        <f>IF(OR(Readings!Q34="",Readings!Q$6=""),"",Readings!Q34-Readings!Q$6)</f>
        <v/>
      </c>
      <c r="R34" s="24">
        <f>IF(OR(Readings!R34="",Readings!R$6=""),"",Readings!R34-Readings!R$6)</f>
        <v/>
      </c>
      <c r="S34" s="24">
        <f>IF(OR(Readings!S34="",Readings!S$6=""),"",Readings!S34-Readings!S$6)</f>
        <v/>
      </c>
      <c r="T34" s="24">
        <f>IF(OR(Readings!T34="",Readings!T$6=""),"",Readings!T34-Readings!T$6)</f>
        <v/>
      </c>
      <c r="U34" s="24">
        <f>IF(OR(Readings!U34="",Readings!U$6=""),"",Readings!U34-Readings!U$6)</f>
        <v/>
      </c>
      <c r="V34" s="24">
        <f>IF(OR(Readings!V34="",Readings!V$6=""),"",Readings!V34-Readings!V$6)</f>
        <v/>
      </c>
    </row>
    <row r="35">
      <c r="A35" s="22">
        <f>IF(Readings!A35="","",Readings!A35)</f>
        <v/>
      </c>
      <c r="B35" s="23">
        <f>IF(OR(Readings!A35="",Readings!$A$6=""),"",Readings!A35-Readings!$A$6)</f>
        <v/>
      </c>
      <c r="C35" s="24">
        <f>IF(OR(Readings!C35="",Readings!C$6=""),"",Readings!C35-Readings!C$6)</f>
        <v/>
      </c>
      <c r="D35" s="24">
        <f>IF(OR(Readings!D35="",Readings!D$6=""),"",Readings!D35-Readings!D$6)</f>
        <v/>
      </c>
      <c r="E35" s="24">
        <f>IF(OR(Readings!E35="",Readings!E$6=""),"",Readings!E35-Readings!E$6)</f>
        <v/>
      </c>
      <c r="F35" s="24">
        <f>IF(OR(Readings!F35="",Readings!F$6=""),"",Readings!F35-Readings!F$6)</f>
        <v/>
      </c>
      <c r="G35" s="24">
        <f>IF(OR(Readings!G35="",Readings!G$6=""),"",Readings!G35-Readings!G$6)</f>
        <v/>
      </c>
      <c r="H35" s="24">
        <f>IF(OR(Readings!H35="",Readings!H$6=""),"",Readings!H35-Readings!H$6)</f>
        <v/>
      </c>
      <c r="I35" s="24">
        <f>IF(OR(Readings!I35="",Readings!I$6=""),"",Readings!I35-Readings!I$6)</f>
        <v/>
      </c>
      <c r="J35" s="24">
        <f>IF(OR(Readings!J35="",Readings!J$6=""),"",Readings!J35-Readings!J$6)</f>
        <v/>
      </c>
      <c r="K35" s="24">
        <f>IF(OR(Readings!K35="",Readings!K$6=""),"",Readings!K35-Readings!K$6)</f>
        <v/>
      </c>
      <c r="L35" s="24">
        <f>IF(OR(Readings!L35="",Readings!L$6=""),"",Readings!L35-Readings!L$6)</f>
        <v/>
      </c>
      <c r="M35" s="24">
        <f>IF(OR(Readings!M35="",Readings!M$6=""),"",Readings!M35-Readings!M$6)</f>
        <v/>
      </c>
      <c r="N35" s="24">
        <f>IF(OR(Readings!N35="",Readings!N$6=""),"",Readings!N35-Readings!N$6)</f>
        <v/>
      </c>
      <c r="O35" s="24">
        <f>IF(OR(Readings!O35="",Readings!O$6=""),"",Readings!O35-Readings!O$6)</f>
        <v/>
      </c>
      <c r="P35" s="24">
        <f>IF(OR(Readings!P35="",Readings!P$6=""),"",Readings!P35-Readings!P$6)</f>
        <v/>
      </c>
      <c r="Q35" s="24">
        <f>IF(OR(Readings!Q35="",Readings!Q$6=""),"",Readings!Q35-Readings!Q$6)</f>
        <v/>
      </c>
      <c r="R35" s="24">
        <f>IF(OR(Readings!R35="",Readings!R$6=""),"",Readings!R35-Readings!R$6)</f>
        <v/>
      </c>
      <c r="S35" s="24">
        <f>IF(OR(Readings!S35="",Readings!S$6=""),"",Readings!S35-Readings!S$6)</f>
        <v/>
      </c>
      <c r="T35" s="24">
        <f>IF(OR(Readings!T35="",Readings!T$6=""),"",Readings!T35-Readings!T$6)</f>
        <v/>
      </c>
      <c r="U35" s="24">
        <f>IF(OR(Readings!U35="",Readings!U$6=""),"",Readings!U35-Readings!U$6)</f>
        <v/>
      </c>
      <c r="V35" s="24">
        <f>IF(OR(Readings!V35="",Readings!V$6=""),"",Readings!V35-Readings!V$6)</f>
        <v/>
      </c>
    </row>
    <row r="36">
      <c r="A36" s="22">
        <f>IF(Readings!A36="","",Readings!A36)</f>
        <v/>
      </c>
      <c r="B36" s="23">
        <f>IF(OR(Readings!A36="",Readings!$A$6=""),"",Readings!A36-Readings!$A$6)</f>
        <v/>
      </c>
      <c r="C36" s="24">
        <f>IF(OR(Readings!C36="",Readings!C$6=""),"",Readings!C36-Readings!C$6)</f>
        <v/>
      </c>
      <c r="D36" s="24">
        <f>IF(OR(Readings!D36="",Readings!D$6=""),"",Readings!D36-Readings!D$6)</f>
        <v/>
      </c>
      <c r="E36" s="24">
        <f>IF(OR(Readings!E36="",Readings!E$6=""),"",Readings!E36-Readings!E$6)</f>
        <v/>
      </c>
      <c r="F36" s="24">
        <f>IF(OR(Readings!F36="",Readings!F$6=""),"",Readings!F36-Readings!F$6)</f>
        <v/>
      </c>
      <c r="G36" s="24">
        <f>IF(OR(Readings!G36="",Readings!G$6=""),"",Readings!G36-Readings!G$6)</f>
        <v/>
      </c>
      <c r="H36" s="24">
        <f>IF(OR(Readings!H36="",Readings!H$6=""),"",Readings!H36-Readings!H$6)</f>
        <v/>
      </c>
      <c r="I36" s="24">
        <f>IF(OR(Readings!I36="",Readings!I$6=""),"",Readings!I36-Readings!I$6)</f>
        <v/>
      </c>
      <c r="J36" s="24">
        <f>IF(OR(Readings!J36="",Readings!J$6=""),"",Readings!J36-Readings!J$6)</f>
        <v/>
      </c>
      <c r="K36" s="24">
        <f>IF(OR(Readings!K36="",Readings!K$6=""),"",Readings!K36-Readings!K$6)</f>
        <v/>
      </c>
      <c r="L36" s="24">
        <f>IF(OR(Readings!L36="",Readings!L$6=""),"",Readings!L36-Readings!L$6)</f>
        <v/>
      </c>
      <c r="M36" s="24">
        <f>IF(OR(Readings!M36="",Readings!M$6=""),"",Readings!M36-Readings!M$6)</f>
        <v/>
      </c>
      <c r="N36" s="24">
        <f>IF(OR(Readings!N36="",Readings!N$6=""),"",Readings!N36-Readings!N$6)</f>
        <v/>
      </c>
      <c r="O36" s="24">
        <f>IF(OR(Readings!O36="",Readings!O$6=""),"",Readings!O36-Readings!O$6)</f>
        <v/>
      </c>
      <c r="P36" s="24">
        <f>IF(OR(Readings!P36="",Readings!P$6=""),"",Readings!P36-Readings!P$6)</f>
        <v/>
      </c>
      <c r="Q36" s="24">
        <f>IF(OR(Readings!Q36="",Readings!Q$6=""),"",Readings!Q36-Readings!Q$6)</f>
        <v/>
      </c>
      <c r="R36" s="24">
        <f>IF(OR(Readings!R36="",Readings!R$6=""),"",Readings!R36-Readings!R$6)</f>
        <v/>
      </c>
      <c r="S36" s="24">
        <f>IF(OR(Readings!S36="",Readings!S$6=""),"",Readings!S36-Readings!S$6)</f>
        <v/>
      </c>
      <c r="T36" s="24">
        <f>IF(OR(Readings!T36="",Readings!T$6=""),"",Readings!T36-Readings!T$6)</f>
        <v/>
      </c>
      <c r="U36" s="24">
        <f>IF(OR(Readings!U36="",Readings!U$6=""),"",Readings!U36-Readings!U$6)</f>
        <v/>
      </c>
      <c r="V36" s="24">
        <f>IF(OR(Readings!V36="",Readings!V$6=""),"",Readings!V36-Readings!V$6)</f>
        <v/>
      </c>
    </row>
    <row r="37">
      <c r="A37" s="22">
        <f>IF(Readings!A37="","",Readings!A37)</f>
        <v/>
      </c>
      <c r="B37" s="23">
        <f>IF(OR(Readings!A37="",Readings!$A$6=""),"",Readings!A37-Readings!$A$6)</f>
        <v/>
      </c>
      <c r="C37" s="24">
        <f>IF(OR(Readings!C37="",Readings!C$6=""),"",Readings!C37-Readings!C$6)</f>
        <v/>
      </c>
      <c r="D37" s="24">
        <f>IF(OR(Readings!D37="",Readings!D$6=""),"",Readings!D37-Readings!D$6)</f>
        <v/>
      </c>
      <c r="E37" s="24">
        <f>IF(OR(Readings!E37="",Readings!E$6=""),"",Readings!E37-Readings!E$6)</f>
        <v/>
      </c>
      <c r="F37" s="24">
        <f>IF(OR(Readings!F37="",Readings!F$6=""),"",Readings!F37-Readings!F$6)</f>
        <v/>
      </c>
      <c r="G37" s="24">
        <f>IF(OR(Readings!G37="",Readings!G$6=""),"",Readings!G37-Readings!G$6)</f>
        <v/>
      </c>
      <c r="H37" s="24">
        <f>IF(OR(Readings!H37="",Readings!H$6=""),"",Readings!H37-Readings!H$6)</f>
        <v/>
      </c>
      <c r="I37" s="24">
        <f>IF(OR(Readings!I37="",Readings!I$6=""),"",Readings!I37-Readings!I$6)</f>
        <v/>
      </c>
      <c r="J37" s="24">
        <f>IF(OR(Readings!J37="",Readings!J$6=""),"",Readings!J37-Readings!J$6)</f>
        <v/>
      </c>
      <c r="K37" s="24">
        <f>IF(OR(Readings!K37="",Readings!K$6=""),"",Readings!K37-Readings!K$6)</f>
        <v/>
      </c>
      <c r="L37" s="24">
        <f>IF(OR(Readings!L37="",Readings!L$6=""),"",Readings!L37-Readings!L$6)</f>
        <v/>
      </c>
      <c r="M37" s="24">
        <f>IF(OR(Readings!M37="",Readings!M$6=""),"",Readings!M37-Readings!M$6)</f>
        <v/>
      </c>
      <c r="N37" s="24">
        <f>IF(OR(Readings!N37="",Readings!N$6=""),"",Readings!N37-Readings!N$6)</f>
        <v/>
      </c>
      <c r="O37" s="24">
        <f>IF(OR(Readings!O37="",Readings!O$6=""),"",Readings!O37-Readings!O$6)</f>
        <v/>
      </c>
      <c r="P37" s="24">
        <f>IF(OR(Readings!P37="",Readings!P$6=""),"",Readings!P37-Readings!P$6)</f>
        <v/>
      </c>
      <c r="Q37" s="24">
        <f>IF(OR(Readings!Q37="",Readings!Q$6=""),"",Readings!Q37-Readings!Q$6)</f>
        <v/>
      </c>
      <c r="R37" s="24">
        <f>IF(OR(Readings!R37="",Readings!R$6=""),"",Readings!R37-Readings!R$6)</f>
        <v/>
      </c>
      <c r="S37" s="24">
        <f>IF(OR(Readings!S37="",Readings!S$6=""),"",Readings!S37-Readings!S$6)</f>
        <v/>
      </c>
      <c r="T37" s="24">
        <f>IF(OR(Readings!T37="",Readings!T$6=""),"",Readings!T37-Readings!T$6)</f>
        <v/>
      </c>
      <c r="U37" s="24">
        <f>IF(OR(Readings!U37="",Readings!U$6=""),"",Readings!U37-Readings!U$6)</f>
        <v/>
      </c>
      <c r="V37" s="24">
        <f>IF(OR(Readings!V37="",Readings!V$6=""),"",Readings!V37-Readings!V$6)</f>
        <v/>
      </c>
    </row>
    <row r="38">
      <c r="A38" s="22">
        <f>IF(Readings!A38="","",Readings!A38)</f>
        <v/>
      </c>
      <c r="B38" s="23">
        <f>IF(OR(Readings!A38="",Readings!$A$6=""),"",Readings!A38-Readings!$A$6)</f>
        <v/>
      </c>
      <c r="C38" s="24">
        <f>IF(OR(Readings!C38="",Readings!C$6=""),"",Readings!C38-Readings!C$6)</f>
        <v/>
      </c>
      <c r="D38" s="24">
        <f>IF(OR(Readings!D38="",Readings!D$6=""),"",Readings!D38-Readings!D$6)</f>
        <v/>
      </c>
      <c r="E38" s="24">
        <f>IF(OR(Readings!E38="",Readings!E$6=""),"",Readings!E38-Readings!E$6)</f>
        <v/>
      </c>
      <c r="F38" s="24">
        <f>IF(OR(Readings!F38="",Readings!F$6=""),"",Readings!F38-Readings!F$6)</f>
        <v/>
      </c>
      <c r="G38" s="24">
        <f>IF(OR(Readings!G38="",Readings!G$6=""),"",Readings!G38-Readings!G$6)</f>
        <v/>
      </c>
      <c r="H38" s="24">
        <f>IF(OR(Readings!H38="",Readings!H$6=""),"",Readings!H38-Readings!H$6)</f>
        <v/>
      </c>
      <c r="I38" s="24">
        <f>IF(OR(Readings!I38="",Readings!I$6=""),"",Readings!I38-Readings!I$6)</f>
        <v/>
      </c>
      <c r="J38" s="24">
        <f>IF(OR(Readings!J38="",Readings!J$6=""),"",Readings!J38-Readings!J$6)</f>
        <v/>
      </c>
      <c r="K38" s="24">
        <f>IF(OR(Readings!K38="",Readings!K$6=""),"",Readings!K38-Readings!K$6)</f>
        <v/>
      </c>
      <c r="L38" s="24">
        <f>IF(OR(Readings!L38="",Readings!L$6=""),"",Readings!L38-Readings!L$6)</f>
        <v/>
      </c>
      <c r="M38" s="24">
        <f>IF(OR(Readings!M38="",Readings!M$6=""),"",Readings!M38-Readings!M$6)</f>
        <v/>
      </c>
      <c r="N38" s="24">
        <f>IF(OR(Readings!N38="",Readings!N$6=""),"",Readings!N38-Readings!N$6)</f>
        <v/>
      </c>
      <c r="O38" s="24">
        <f>IF(OR(Readings!O38="",Readings!O$6=""),"",Readings!O38-Readings!O$6)</f>
        <v/>
      </c>
      <c r="P38" s="24">
        <f>IF(OR(Readings!P38="",Readings!P$6=""),"",Readings!P38-Readings!P$6)</f>
        <v/>
      </c>
      <c r="Q38" s="24">
        <f>IF(OR(Readings!Q38="",Readings!Q$6=""),"",Readings!Q38-Readings!Q$6)</f>
        <v/>
      </c>
      <c r="R38" s="24">
        <f>IF(OR(Readings!R38="",Readings!R$6=""),"",Readings!R38-Readings!R$6)</f>
        <v/>
      </c>
      <c r="S38" s="24">
        <f>IF(OR(Readings!S38="",Readings!S$6=""),"",Readings!S38-Readings!S$6)</f>
        <v/>
      </c>
      <c r="T38" s="24">
        <f>IF(OR(Readings!T38="",Readings!T$6=""),"",Readings!T38-Readings!T$6)</f>
        <v/>
      </c>
      <c r="U38" s="24">
        <f>IF(OR(Readings!U38="",Readings!U$6=""),"",Readings!U38-Readings!U$6)</f>
        <v/>
      </c>
      <c r="V38" s="24">
        <f>IF(OR(Readings!V38="",Readings!V$6=""),"",Readings!V38-Readings!V$6)</f>
        <v/>
      </c>
    </row>
    <row r="39">
      <c r="A39" s="22">
        <f>IF(Readings!A39="","",Readings!A39)</f>
        <v/>
      </c>
      <c r="B39" s="23">
        <f>IF(OR(Readings!A39="",Readings!$A$6=""),"",Readings!A39-Readings!$A$6)</f>
        <v/>
      </c>
      <c r="C39" s="24">
        <f>IF(OR(Readings!C39="",Readings!C$6=""),"",Readings!C39-Readings!C$6)</f>
        <v/>
      </c>
      <c r="D39" s="24">
        <f>IF(OR(Readings!D39="",Readings!D$6=""),"",Readings!D39-Readings!D$6)</f>
        <v/>
      </c>
      <c r="E39" s="24">
        <f>IF(OR(Readings!E39="",Readings!E$6=""),"",Readings!E39-Readings!E$6)</f>
        <v/>
      </c>
      <c r="F39" s="24">
        <f>IF(OR(Readings!F39="",Readings!F$6=""),"",Readings!F39-Readings!F$6)</f>
        <v/>
      </c>
      <c r="G39" s="24">
        <f>IF(OR(Readings!G39="",Readings!G$6=""),"",Readings!G39-Readings!G$6)</f>
        <v/>
      </c>
      <c r="H39" s="24">
        <f>IF(OR(Readings!H39="",Readings!H$6=""),"",Readings!H39-Readings!H$6)</f>
        <v/>
      </c>
      <c r="I39" s="24">
        <f>IF(OR(Readings!I39="",Readings!I$6=""),"",Readings!I39-Readings!I$6)</f>
        <v/>
      </c>
      <c r="J39" s="24">
        <f>IF(OR(Readings!J39="",Readings!J$6=""),"",Readings!J39-Readings!J$6)</f>
        <v/>
      </c>
      <c r="K39" s="24">
        <f>IF(OR(Readings!K39="",Readings!K$6=""),"",Readings!K39-Readings!K$6)</f>
        <v/>
      </c>
      <c r="L39" s="24">
        <f>IF(OR(Readings!L39="",Readings!L$6=""),"",Readings!L39-Readings!L$6)</f>
        <v/>
      </c>
      <c r="M39" s="24">
        <f>IF(OR(Readings!M39="",Readings!M$6=""),"",Readings!M39-Readings!M$6)</f>
        <v/>
      </c>
      <c r="N39" s="24">
        <f>IF(OR(Readings!N39="",Readings!N$6=""),"",Readings!N39-Readings!N$6)</f>
        <v/>
      </c>
      <c r="O39" s="24">
        <f>IF(OR(Readings!O39="",Readings!O$6=""),"",Readings!O39-Readings!O$6)</f>
        <v/>
      </c>
      <c r="P39" s="24">
        <f>IF(OR(Readings!P39="",Readings!P$6=""),"",Readings!P39-Readings!P$6)</f>
        <v/>
      </c>
      <c r="Q39" s="24">
        <f>IF(OR(Readings!Q39="",Readings!Q$6=""),"",Readings!Q39-Readings!Q$6)</f>
        <v/>
      </c>
      <c r="R39" s="24">
        <f>IF(OR(Readings!R39="",Readings!R$6=""),"",Readings!R39-Readings!R$6)</f>
        <v/>
      </c>
      <c r="S39" s="24">
        <f>IF(OR(Readings!S39="",Readings!S$6=""),"",Readings!S39-Readings!S$6)</f>
        <v/>
      </c>
      <c r="T39" s="24">
        <f>IF(OR(Readings!T39="",Readings!T$6=""),"",Readings!T39-Readings!T$6)</f>
        <v/>
      </c>
      <c r="U39" s="24">
        <f>IF(OR(Readings!U39="",Readings!U$6=""),"",Readings!U39-Readings!U$6)</f>
        <v/>
      </c>
      <c r="V39" s="24">
        <f>IF(OR(Readings!V39="",Readings!V$6=""),"",Readings!V39-Readings!V$6)</f>
        <v/>
      </c>
    </row>
    <row r="40">
      <c r="A40" s="22">
        <f>IF(Readings!A40="","",Readings!A40)</f>
        <v/>
      </c>
      <c r="B40" s="23">
        <f>IF(OR(Readings!A40="",Readings!$A$6=""),"",Readings!A40-Readings!$A$6)</f>
        <v/>
      </c>
      <c r="C40" s="24">
        <f>IF(OR(Readings!C40="",Readings!C$6=""),"",Readings!C40-Readings!C$6)</f>
        <v/>
      </c>
      <c r="D40" s="24">
        <f>IF(OR(Readings!D40="",Readings!D$6=""),"",Readings!D40-Readings!D$6)</f>
        <v/>
      </c>
      <c r="E40" s="24">
        <f>IF(OR(Readings!E40="",Readings!E$6=""),"",Readings!E40-Readings!E$6)</f>
        <v/>
      </c>
      <c r="F40" s="24">
        <f>IF(OR(Readings!F40="",Readings!F$6=""),"",Readings!F40-Readings!F$6)</f>
        <v/>
      </c>
      <c r="G40" s="24">
        <f>IF(OR(Readings!G40="",Readings!G$6=""),"",Readings!G40-Readings!G$6)</f>
        <v/>
      </c>
      <c r="H40" s="24">
        <f>IF(OR(Readings!H40="",Readings!H$6=""),"",Readings!H40-Readings!H$6)</f>
        <v/>
      </c>
      <c r="I40" s="24">
        <f>IF(OR(Readings!I40="",Readings!I$6=""),"",Readings!I40-Readings!I$6)</f>
        <v/>
      </c>
      <c r="J40" s="24">
        <f>IF(OR(Readings!J40="",Readings!J$6=""),"",Readings!J40-Readings!J$6)</f>
        <v/>
      </c>
      <c r="K40" s="24">
        <f>IF(OR(Readings!K40="",Readings!K$6=""),"",Readings!K40-Readings!K$6)</f>
        <v/>
      </c>
      <c r="L40" s="24">
        <f>IF(OR(Readings!L40="",Readings!L$6=""),"",Readings!L40-Readings!L$6)</f>
        <v/>
      </c>
      <c r="M40" s="24">
        <f>IF(OR(Readings!M40="",Readings!M$6=""),"",Readings!M40-Readings!M$6)</f>
        <v/>
      </c>
      <c r="N40" s="24">
        <f>IF(OR(Readings!N40="",Readings!N$6=""),"",Readings!N40-Readings!N$6)</f>
        <v/>
      </c>
      <c r="O40" s="24">
        <f>IF(OR(Readings!O40="",Readings!O$6=""),"",Readings!O40-Readings!O$6)</f>
        <v/>
      </c>
      <c r="P40" s="24">
        <f>IF(OR(Readings!P40="",Readings!P$6=""),"",Readings!P40-Readings!P$6)</f>
        <v/>
      </c>
      <c r="Q40" s="24">
        <f>IF(OR(Readings!Q40="",Readings!Q$6=""),"",Readings!Q40-Readings!Q$6)</f>
        <v/>
      </c>
      <c r="R40" s="24">
        <f>IF(OR(Readings!R40="",Readings!R$6=""),"",Readings!R40-Readings!R$6)</f>
        <v/>
      </c>
      <c r="S40" s="24">
        <f>IF(OR(Readings!S40="",Readings!S$6=""),"",Readings!S40-Readings!S$6)</f>
        <v/>
      </c>
      <c r="T40" s="24">
        <f>IF(OR(Readings!T40="",Readings!T$6=""),"",Readings!T40-Readings!T$6)</f>
        <v/>
      </c>
      <c r="U40" s="24">
        <f>IF(OR(Readings!U40="",Readings!U$6=""),"",Readings!U40-Readings!U$6)</f>
        <v/>
      </c>
      <c r="V40" s="24">
        <f>IF(OR(Readings!V40="",Readings!V$6=""),"",Readings!V40-Readings!V$6)</f>
        <v/>
      </c>
    </row>
    <row r="41">
      <c r="A41" s="22">
        <f>IF(Readings!A41="","",Readings!A41)</f>
        <v/>
      </c>
      <c r="B41" s="23">
        <f>IF(OR(Readings!A41="",Readings!$A$6=""),"",Readings!A41-Readings!$A$6)</f>
        <v/>
      </c>
      <c r="C41" s="24">
        <f>IF(OR(Readings!C41="",Readings!C$6=""),"",Readings!C41-Readings!C$6)</f>
        <v/>
      </c>
      <c r="D41" s="24">
        <f>IF(OR(Readings!D41="",Readings!D$6=""),"",Readings!D41-Readings!D$6)</f>
        <v/>
      </c>
      <c r="E41" s="24">
        <f>IF(OR(Readings!E41="",Readings!E$6=""),"",Readings!E41-Readings!E$6)</f>
        <v/>
      </c>
      <c r="F41" s="24">
        <f>IF(OR(Readings!F41="",Readings!F$6=""),"",Readings!F41-Readings!F$6)</f>
        <v/>
      </c>
      <c r="G41" s="24">
        <f>IF(OR(Readings!G41="",Readings!G$6=""),"",Readings!G41-Readings!G$6)</f>
        <v/>
      </c>
      <c r="H41" s="24">
        <f>IF(OR(Readings!H41="",Readings!H$6=""),"",Readings!H41-Readings!H$6)</f>
        <v/>
      </c>
      <c r="I41" s="24">
        <f>IF(OR(Readings!I41="",Readings!I$6=""),"",Readings!I41-Readings!I$6)</f>
        <v/>
      </c>
      <c r="J41" s="24">
        <f>IF(OR(Readings!J41="",Readings!J$6=""),"",Readings!J41-Readings!J$6)</f>
        <v/>
      </c>
      <c r="K41" s="24">
        <f>IF(OR(Readings!K41="",Readings!K$6=""),"",Readings!K41-Readings!K$6)</f>
        <v/>
      </c>
      <c r="L41" s="24">
        <f>IF(OR(Readings!L41="",Readings!L$6=""),"",Readings!L41-Readings!L$6)</f>
        <v/>
      </c>
      <c r="M41" s="24">
        <f>IF(OR(Readings!M41="",Readings!M$6=""),"",Readings!M41-Readings!M$6)</f>
        <v/>
      </c>
      <c r="N41" s="24">
        <f>IF(OR(Readings!N41="",Readings!N$6=""),"",Readings!N41-Readings!N$6)</f>
        <v/>
      </c>
      <c r="O41" s="24">
        <f>IF(OR(Readings!O41="",Readings!O$6=""),"",Readings!O41-Readings!O$6)</f>
        <v/>
      </c>
      <c r="P41" s="24">
        <f>IF(OR(Readings!P41="",Readings!P$6=""),"",Readings!P41-Readings!P$6)</f>
        <v/>
      </c>
      <c r="Q41" s="24">
        <f>IF(OR(Readings!Q41="",Readings!Q$6=""),"",Readings!Q41-Readings!Q$6)</f>
        <v/>
      </c>
      <c r="R41" s="24">
        <f>IF(OR(Readings!R41="",Readings!R$6=""),"",Readings!R41-Readings!R$6)</f>
        <v/>
      </c>
      <c r="S41" s="24">
        <f>IF(OR(Readings!S41="",Readings!S$6=""),"",Readings!S41-Readings!S$6)</f>
        <v/>
      </c>
      <c r="T41" s="24">
        <f>IF(OR(Readings!T41="",Readings!T$6=""),"",Readings!T41-Readings!T$6)</f>
        <v/>
      </c>
      <c r="U41" s="24">
        <f>IF(OR(Readings!U41="",Readings!U$6=""),"",Readings!U41-Readings!U$6)</f>
        <v/>
      </c>
      <c r="V41" s="24">
        <f>IF(OR(Readings!V41="",Readings!V$6=""),"",Readings!V41-Readings!V$6)</f>
        <v/>
      </c>
    </row>
    <row r="42">
      <c r="A42" s="22">
        <f>IF(Readings!A42="","",Readings!A42)</f>
        <v/>
      </c>
      <c r="B42" s="23">
        <f>IF(OR(Readings!A42="",Readings!$A$6=""),"",Readings!A42-Readings!$A$6)</f>
        <v/>
      </c>
      <c r="C42" s="24">
        <f>IF(OR(Readings!C42="",Readings!C$6=""),"",Readings!C42-Readings!C$6)</f>
        <v/>
      </c>
      <c r="D42" s="24">
        <f>IF(OR(Readings!D42="",Readings!D$6=""),"",Readings!D42-Readings!D$6)</f>
        <v/>
      </c>
      <c r="E42" s="24">
        <f>IF(OR(Readings!E42="",Readings!E$6=""),"",Readings!E42-Readings!E$6)</f>
        <v/>
      </c>
      <c r="F42" s="24">
        <f>IF(OR(Readings!F42="",Readings!F$6=""),"",Readings!F42-Readings!F$6)</f>
        <v/>
      </c>
      <c r="G42" s="24">
        <f>IF(OR(Readings!G42="",Readings!G$6=""),"",Readings!G42-Readings!G$6)</f>
        <v/>
      </c>
      <c r="H42" s="24">
        <f>IF(OR(Readings!H42="",Readings!H$6=""),"",Readings!H42-Readings!H$6)</f>
        <v/>
      </c>
      <c r="I42" s="24">
        <f>IF(OR(Readings!I42="",Readings!I$6=""),"",Readings!I42-Readings!I$6)</f>
        <v/>
      </c>
      <c r="J42" s="24">
        <f>IF(OR(Readings!J42="",Readings!J$6=""),"",Readings!J42-Readings!J$6)</f>
        <v/>
      </c>
      <c r="K42" s="24">
        <f>IF(OR(Readings!K42="",Readings!K$6=""),"",Readings!K42-Readings!K$6)</f>
        <v/>
      </c>
      <c r="L42" s="24">
        <f>IF(OR(Readings!L42="",Readings!L$6=""),"",Readings!L42-Readings!L$6)</f>
        <v/>
      </c>
      <c r="M42" s="24">
        <f>IF(OR(Readings!M42="",Readings!M$6=""),"",Readings!M42-Readings!M$6)</f>
        <v/>
      </c>
      <c r="N42" s="24">
        <f>IF(OR(Readings!N42="",Readings!N$6=""),"",Readings!N42-Readings!N$6)</f>
        <v/>
      </c>
      <c r="O42" s="24">
        <f>IF(OR(Readings!O42="",Readings!O$6=""),"",Readings!O42-Readings!O$6)</f>
        <v/>
      </c>
      <c r="P42" s="24">
        <f>IF(OR(Readings!P42="",Readings!P$6=""),"",Readings!P42-Readings!P$6)</f>
        <v/>
      </c>
      <c r="Q42" s="24">
        <f>IF(OR(Readings!Q42="",Readings!Q$6=""),"",Readings!Q42-Readings!Q$6)</f>
        <v/>
      </c>
      <c r="R42" s="24">
        <f>IF(OR(Readings!R42="",Readings!R$6=""),"",Readings!R42-Readings!R$6)</f>
        <v/>
      </c>
      <c r="S42" s="24">
        <f>IF(OR(Readings!S42="",Readings!S$6=""),"",Readings!S42-Readings!S$6)</f>
        <v/>
      </c>
      <c r="T42" s="24">
        <f>IF(OR(Readings!T42="",Readings!T$6=""),"",Readings!T42-Readings!T$6)</f>
        <v/>
      </c>
      <c r="U42" s="24">
        <f>IF(OR(Readings!U42="",Readings!U$6=""),"",Readings!U42-Readings!U$6)</f>
        <v/>
      </c>
      <c r="V42" s="24">
        <f>IF(OR(Readings!V42="",Readings!V$6=""),"",Readings!V42-Readings!V$6)</f>
        <v/>
      </c>
    </row>
    <row r="43">
      <c r="A43" s="22">
        <f>IF(Readings!A43="","",Readings!A43)</f>
        <v/>
      </c>
      <c r="B43" s="23">
        <f>IF(OR(Readings!A43="",Readings!$A$6=""),"",Readings!A43-Readings!$A$6)</f>
        <v/>
      </c>
      <c r="C43" s="24">
        <f>IF(OR(Readings!C43="",Readings!C$6=""),"",Readings!C43-Readings!C$6)</f>
        <v/>
      </c>
      <c r="D43" s="24">
        <f>IF(OR(Readings!D43="",Readings!D$6=""),"",Readings!D43-Readings!D$6)</f>
        <v/>
      </c>
      <c r="E43" s="24">
        <f>IF(OR(Readings!E43="",Readings!E$6=""),"",Readings!E43-Readings!E$6)</f>
        <v/>
      </c>
      <c r="F43" s="24">
        <f>IF(OR(Readings!F43="",Readings!F$6=""),"",Readings!F43-Readings!F$6)</f>
        <v/>
      </c>
      <c r="G43" s="24">
        <f>IF(OR(Readings!G43="",Readings!G$6=""),"",Readings!G43-Readings!G$6)</f>
        <v/>
      </c>
      <c r="H43" s="24">
        <f>IF(OR(Readings!H43="",Readings!H$6=""),"",Readings!H43-Readings!H$6)</f>
        <v/>
      </c>
      <c r="I43" s="24">
        <f>IF(OR(Readings!I43="",Readings!I$6=""),"",Readings!I43-Readings!I$6)</f>
        <v/>
      </c>
      <c r="J43" s="24">
        <f>IF(OR(Readings!J43="",Readings!J$6=""),"",Readings!J43-Readings!J$6)</f>
        <v/>
      </c>
      <c r="K43" s="24">
        <f>IF(OR(Readings!K43="",Readings!K$6=""),"",Readings!K43-Readings!K$6)</f>
        <v/>
      </c>
      <c r="L43" s="24">
        <f>IF(OR(Readings!L43="",Readings!L$6=""),"",Readings!L43-Readings!L$6)</f>
        <v/>
      </c>
      <c r="M43" s="24">
        <f>IF(OR(Readings!M43="",Readings!M$6=""),"",Readings!M43-Readings!M$6)</f>
        <v/>
      </c>
      <c r="N43" s="24">
        <f>IF(OR(Readings!N43="",Readings!N$6=""),"",Readings!N43-Readings!N$6)</f>
        <v/>
      </c>
      <c r="O43" s="24">
        <f>IF(OR(Readings!O43="",Readings!O$6=""),"",Readings!O43-Readings!O$6)</f>
        <v/>
      </c>
      <c r="P43" s="24">
        <f>IF(OR(Readings!P43="",Readings!P$6=""),"",Readings!P43-Readings!P$6)</f>
        <v/>
      </c>
      <c r="Q43" s="24">
        <f>IF(OR(Readings!Q43="",Readings!Q$6=""),"",Readings!Q43-Readings!Q$6)</f>
        <v/>
      </c>
      <c r="R43" s="24">
        <f>IF(OR(Readings!R43="",Readings!R$6=""),"",Readings!R43-Readings!R$6)</f>
        <v/>
      </c>
      <c r="S43" s="24">
        <f>IF(OR(Readings!S43="",Readings!S$6=""),"",Readings!S43-Readings!S$6)</f>
        <v/>
      </c>
      <c r="T43" s="24">
        <f>IF(OR(Readings!T43="",Readings!T$6=""),"",Readings!T43-Readings!T$6)</f>
        <v/>
      </c>
      <c r="U43" s="24">
        <f>IF(OR(Readings!U43="",Readings!U$6=""),"",Readings!U43-Readings!U$6)</f>
        <v/>
      </c>
      <c r="V43" s="24">
        <f>IF(OR(Readings!V43="",Readings!V$6=""),"",Readings!V43-Readings!V$6)</f>
        <v/>
      </c>
    </row>
    <row r="44">
      <c r="A44" s="22">
        <f>IF(Readings!A44="","",Readings!A44)</f>
        <v/>
      </c>
      <c r="B44" s="23">
        <f>IF(OR(Readings!A44="",Readings!$A$6=""),"",Readings!A44-Readings!$A$6)</f>
        <v/>
      </c>
      <c r="C44" s="24">
        <f>IF(OR(Readings!C44="",Readings!C$6=""),"",Readings!C44-Readings!C$6)</f>
        <v/>
      </c>
      <c r="D44" s="24">
        <f>IF(OR(Readings!D44="",Readings!D$6=""),"",Readings!D44-Readings!D$6)</f>
        <v/>
      </c>
      <c r="E44" s="24">
        <f>IF(OR(Readings!E44="",Readings!E$6=""),"",Readings!E44-Readings!E$6)</f>
        <v/>
      </c>
      <c r="F44" s="24">
        <f>IF(OR(Readings!F44="",Readings!F$6=""),"",Readings!F44-Readings!F$6)</f>
        <v/>
      </c>
      <c r="G44" s="24">
        <f>IF(OR(Readings!G44="",Readings!G$6=""),"",Readings!G44-Readings!G$6)</f>
        <v/>
      </c>
      <c r="H44" s="24">
        <f>IF(OR(Readings!H44="",Readings!H$6=""),"",Readings!H44-Readings!H$6)</f>
        <v/>
      </c>
      <c r="I44" s="24">
        <f>IF(OR(Readings!I44="",Readings!I$6=""),"",Readings!I44-Readings!I$6)</f>
        <v/>
      </c>
      <c r="J44" s="24">
        <f>IF(OR(Readings!J44="",Readings!J$6=""),"",Readings!J44-Readings!J$6)</f>
        <v/>
      </c>
      <c r="K44" s="24">
        <f>IF(OR(Readings!K44="",Readings!K$6=""),"",Readings!K44-Readings!K$6)</f>
        <v/>
      </c>
      <c r="L44" s="24">
        <f>IF(OR(Readings!L44="",Readings!L$6=""),"",Readings!L44-Readings!L$6)</f>
        <v/>
      </c>
      <c r="M44" s="24">
        <f>IF(OR(Readings!M44="",Readings!M$6=""),"",Readings!M44-Readings!M$6)</f>
        <v/>
      </c>
      <c r="N44" s="24">
        <f>IF(OR(Readings!N44="",Readings!N$6=""),"",Readings!N44-Readings!N$6)</f>
        <v/>
      </c>
      <c r="O44" s="24">
        <f>IF(OR(Readings!O44="",Readings!O$6=""),"",Readings!O44-Readings!O$6)</f>
        <v/>
      </c>
      <c r="P44" s="24">
        <f>IF(OR(Readings!P44="",Readings!P$6=""),"",Readings!P44-Readings!P$6)</f>
        <v/>
      </c>
      <c r="Q44" s="24">
        <f>IF(OR(Readings!Q44="",Readings!Q$6=""),"",Readings!Q44-Readings!Q$6)</f>
        <v/>
      </c>
      <c r="R44" s="24">
        <f>IF(OR(Readings!R44="",Readings!R$6=""),"",Readings!R44-Readings!R$6)</f>
        <v/>
      </c>
      <c r="S44" s="24">
        <f>IF(OR(Readings!S44="",Readings!S$6=""),"",Readings!S44-Readings!S$6)</f>
        <v/>
      </c>
      <c r="T44" s="24">
        <f>IF(OR(Readings!T44="",Readings!T$6=""),"",Readings!T44-Readings!T$6)</f>
        <v/>
      </c>
      <c r="U44" s="24">
        <f>IF(OR(Readings!U44="",Readings!U$6=""),"",Readings!U44-Readings!U$6)</f>
        <v/>
      </c>
      <c r="V44" s="24">
        <f>IF(OR(Readings!V44="",Readings!V$6=""),"",Readings!V44-Readings!V$6)</f>
        <v/>
      </c>
    </row>
    <row r="45">
      <c r="A45" s="22">
        <f>IF(Readings!A45="","",Readings!A45)</f>
        <v/>
      </c>
      <c r="B45" s="23">
        <f>IF(OR(Readings!A45="",Readings!$A$6=""),"",Readings!A45-Readings!$A$6)</f>
        <v/>
      </c>
      <c r="C45" s="24">
        <f>IF(OR(Readings!C45="",Readings!C$6=""),"",Readings!C45-Readings!C$6)</f>
        <v/>
      </c>
      <c r="D45" s="24">
        <f>IF(OR(Readings!D45="",Readings!D$6=""),"",Readings!D45-Readings!D$6)</f>
        <v/>
      </c>
      <c r="E45" s="24">
        <f>IF(OR(Readings!E45="",Readings!E$6=""),"",Readings!E45-Readings!E$6)</f>
        <v/>
      </c>
      <c r="F45" s="24">
        <f>IF(OR(Readings!F45="",Readings!F$6=""),"",Readings!F45-Readings!F$6)</f>
        <v/>
      </c>
      <c r="G45" s="24">
        <f>IF(OR(Readings!G45="",Readings!G$6=""),"",Readings!G45-Readings!G$6)</f>
        <v/>
      </c>
      <c r="H45" s="24">
        <f>IF(OR(Readings!H45="",Readings!H$6=""),"",Readings!H45-Readings!H$6)</f>
        <v/>
      </c>
      <c r="I45" s="24">
        <f>IF(OR(Readings!I45="",Readings!I$6=""),"",Readings!I45-Readings!I$6)</f>
        <v/>
      </c>
      <c r="J45" s="24">
        <f>IF(OR(Readings!J45="",Readings!J$6=""),"",Readings!J45-Readings!J$6)</f>
        <v/>
      </c>
      <c r="K45" s="24">
        <f>IF(OR(Readings!K45="",Readings!K$6=""),"",Readings!K45-Readings!K$6)</f>
        <v/>
      </c>
      <c r="L45" s="24">
        <f>IF(OR(Readings!L45="",Readings!L$6=""),"",Readings!L45-Readings!L$6)</f>
        <v/>
      </c>
      <c r="M45" s="24">
        <f>IF(OR(Readings!M45="",Readings!M$6=""),"",Readings!M45-Readings!M$6)</f>
        <v/>
      </c>
      <c r="N45" s="24">
        <f>IF(OR(Readings!N45="",Readings!N$6=""),"",Readings!N45-Readings!N$6)</f>
        <v/>
      </c>
      <c r="O45" s="24">
        <f>IF(OR(Readings!O45="",Readings!O$6=""),"",Readings!O45-Readings!O$6)</f>
        <v/>
      </c>
      <c r="P45" s="24">
        <f>IF(OR(Readings!P45="",Readings!P$6=""),"",Readings!P45-Readings!P$6)</f>
        <v/>
      </c>
      <c r="Q45" s="24">
        <f>IF(OR(Readings!Q45="",Readings!Q$6=""),"",Readings!Q45-Readings!Q$6)</f>
        <v/>
      </c>
      <c r="R45" s="24">
        <f>IF(OR(Readings!R45="",Readings!R$6=""),"",Readings!R45-Readings!R$6)</f>
        <v/>
      </c>
      <c r="S45" s="24">
        <f>IF(OR(Readings!S45="",Readings!S$6=""),"",Readings!S45-Readings!S$6)</f>
        <v/>
      </c>
      <c r="T45" s="24">
        <f>IF(OR(Readings!T45="",Readings!T$6=""),"",Readings!T45-Readings!T$6)</f>
        <v/>
      </c>
      <c r="U45" s="24">
        <f>IF(OR(Readings!U45="",Readings!U$6=""),"",Readings!U45-Readings!U$6)</f>
        <v/>
      </c>
      <c r="V45" s="24">
        <f>IF(OR(Readings!V45="",Readings!V$6=""),"",Readings!V45-Readings!V$6)</f>
        <v/>
      </c>
    </row>
    <row r="46">
      <c r="A46" s="22">
        <f>IF(Readings!A46="","",Readings!A46)</f>
        <v/>
      </c>
      <c r="B46" s="23">
        <f>IF(OR(Readings!A46="",Readings!$A$6=""),"",Readings!A46-Readings!$A$6)</f>
        <v/>
      </c>
      <c r="C46" s="24">
        <f>IF(OR(Readings!C46="",Readings!C$6=""),"",Readings!C46-Readings!C$6)</f>
        <v/>
      </c>
      <c r="D46" s="24">
        <f>IF(OR(Readings!D46="",Readings!D$6=""),"",Readings!D46-Readings!D$6)</f>
        <v/>
      </c>
      <c r="E46" s="24">
        <f>IF(OR(Readings!E46="",Readings!E$6=""),"",Readings!E46-Readings!E$6)</f>
        <v/>
      </c>
      <c r="F46" s="24">
        <f>IF(OR(Readings!F46="",Readings!F$6=""),"",Readings!F46-Readings!F$6)</f>
        <v/>
      </c>
      <c r="G46" s="24">
        <f>IF(OR(Readings!G46="",Readings!G$6=""),"",Readings!G46-Readings!G$6)</f>
        <v/>
      </c>
      <c r="H46" s="24">
        <f>IF(OR(Readings!H46="",Readings!H$6=""),"",Readings!H46-Readings!H$6)</f>
        <v/>
      </c>
      <c r="I46" s="24">
        <f>IF(OR(Readings!I46="",Readings!I$6=""),"",Readings!I46-Readings!I$6)</f>
        <v/>
      </c>
      <c r="J46" s="24">
        <f>IF(OR(Readings!J46="",Readings!J$6=""),"",Readings!J46-Readings!J$6)</f>
        <v/>
      </c>
      <c r="K46" s="24">
        <f>IF(OR(Readings!K46="",Readings!K$6=""),"",Readings!K46-Readings!K$6)</f>
        <v/>
      </c>
      <c r="L46" s="24">
        <f>IF(OR(Readings!L46="",Readings!L$6=""),"",Readings!L46-Readings!L$6)</f>
        <v/>
      </c>
      <c r="M46" s="24">
        <f>IF(OR(Readings!M46="",Readings!M$6=""),"",Readings!M46-Readings!M$6)</f>
        <v/>
      </c>
      <c r="N46" s="24">
        <f>IF(OR(Readings!N46="",Readings!N$6=""),"",Readings!N46-Readings!N$6)</f>
        <v/>
      </c>
      <c r="O46" s="24">
        <f>IF(OR(Readings!O46="",Readings!O$6=""),"",Readings!O46-Readings!O$6)</f>
        <v/>
      </c>
      <c r="P46" s="24">
        <f>IF(OR(Readings!P46="",Readings!P$6=""),"",Readings!P46-Readings!P$6)</f>
        <v/>
      </c>
      <c r="Q46" s="24">
        <f>IF(OR(Readings!Q46="",Readings!Q$6=""),"",Readings!Q46-Readings!Q$6)</f>
        <v/>
      </c>
      <c r="R46" s="24">
        <f>IF(OR(Readings!R46="",Readings!R$6=""),"",Readings!R46-Readings!R$6)</f>
        <v/>
      </c>
      <c r="S46" s="24">
        <f>IF(OR(Readings!S46="",Readings!S$6=""),"",Readings!S46-Readings!S$6)</f>
        <v/>
      </c>
      <c r="T46" s="24">
        <f>IF(OR(Readings!T46="",Readings!T$6=""),"",Readings!T46-Readings!T$6)</f>
        <v/>
      </c>
      <c r="U46" s="24">
        <f>IF(OR(Readings!U46="",Readings!U$6=""),"",Readings!U46-Readings!U$6)</f>
        <v/>
      </c>
      <c r="V46" s="24">
        <f>IF(OR(Readings!V46="",Readings!V$6=""),"",Readings!V46-Readings!V$6)</f>
        <v/>
      </c>
    </row>
    <row r="47">
      <c r="A47" s="22">
        <f>IF(Readings!A47="","",Readings!A47)</f>
        <v/>
      </c>
      <c r="B47" s="23">
        <f>IF(OR(Readings!A47="",Readings!$A$6=""),"",Readings!A47-Readings!$A$6)</f>
        <v/>
      </c>
      <c r="C47" s="24">
        <f>IF(OR(Readings!C47="",Readings!C$6=""),"",Readings!C47-Readings!C$6)</f>
        <v/>
      </c>
      <c r="D47" s="24">
        <f>IF(OR(Readings!D47="",Readings!D$6=""),"",Readings!D47-Readings!D$6)</f>
        <v/>
      </c>
      <c r="E47" s="24">
        <f>IF(OR(Readings!E47="",Readings!E$6=""),"",Readings!E47-Readings!E$6)</f>
        <v/>
      </c>
      <c r="F47" s="24">
        <f>IF(OR(Readings!F47="",Readings!F$6=""),"",Readings!F47-Readings!F$6)</f>
        <v/>
      </c>
      <c r="G47" s="24">
        <f>IF(OR(Readings!G47="",Readings!G$6=""),"",Readings!G47-Readings!G$6)</f>
        <v/>
      </c>
      <c r="H47" s="24">
        <f>IF(OR(Readings!H47="",Readings!H$6=""),"",Readings!H47-Readings!H$6)</f>
        <v/>
      </c>
      <c r="I47" s="24">
        <f>IF(OR(Readings!I47="",Readings!I$6=""),"",Readings!I47-Readings!I$6)</f>
        <v/>
      </c>
      <c r="J47" s="24">
        <f>IF(OR(Readings!J47="",Readings!J$6=""),"",Readings!J47-Readings!J$6)</f>
        <v/>
      </c>
      <c r="K47" s="24">
        <f>IF(OR(Readings!K47="",Readings!K$6=""),"",Readings!K47-Readings!K$6)</f>
        <v/>
      </c>
      <c r="L47" s="24">
        <f>IF(OR(Readings!L47="",Readings!L$6=""),"",Readings!L47-Readings!L$6)</f>
        <v/>
      </c>
      <c r="M47" s="24">
        <f>IF(OR(Readings!M47="",Readings!M$6=""),"",Readings!M47-Readings!M$6)</f>
        <v/>
      </c>
      <c r="N47" s="24">
        <f>IF(OR(Readings!N47="",Readings!N$6=""),"",Readings!N47-Readings!N$6)</f>
        <v/>
      </c>
      <c r="O47" s="24">
        <f>IF(OR(Readings!O47="",Readings!O$6=""),"",Readings!O47-Readings!O$6)</f>
        <v/>
      </c>
      <c r="P47" s="24">
        <f>IF(OR(Readings!P47="",Readings!P$6=""),"",Readings!P47-Readings!P$6)</f>
        <v/>
      </c>
      <c r="Q47" s="24">
        <f>IF(OR(Readings!Q47="",Readings!Q$6=""),"",Readings!Q47-Readings!Q$6)</f>
        <v/>
      </c>
      <c r="R47" s="24">
        <f>IF(OR(Readings!R47="",Readings!R$6=""),"",Readings!R47-Readings!R$6)</f>
        <v/>
      </c>
      <c r="S47" s="24">
        <f>IF(OR(Readings!S47="",Readings!S$6=""),"",Readings!S47-Readings!S$6)</f>
        <v/>
      </c>
      <c r="T47" s="24">
        <f>IF(OR(Readings!T47="",Readings!T$6=""),"",Readings!T47-Readings!T$6)</f>
        <v/>
      </c>
      <c r="U47" s="24">
        <f>IF(OR(Readings!U47="",Readings!U$6=""),"",Readings!U47-Readings!U$6)</f>
        <v/>
      </c>
      <c r="V47" s="24">
        <f>IF(OR(Readings!V47="",Readings!V$6=""),"",Readings!V47-Readings!V$6)</f>
        <v/>
      </c>
    </row>
    <row r="48">
      <c r="A48" s="22">
        <f>IF(Readings!A48="","",Readings!A48)</f>
        <v/>
      </c>
      <c r="B48" s="23">
        <f>IF(OR(Readings!A48="",Readings!$A$6=""),"",Readings!A48-Readings!$A$6)</f>
        <v/>
      </c>
      <c r="C48" s="24">
        <f>IF(OR(Readings!C48="",Readings!C$6=""),"",Readings!C48-Readings!C$6)</f>
        <v/>
      </c>
      <c r="D48" s="24">
        <f>IF(OR(Readings!D48="",Readings!D$6=""),"",Readings!D48-Readings!D$6)</f>
        <v/>
      </c>
      <c r="E48" s="24">
        <f>IF(OR(Readings!E48="",Readings!E$6=""),"",Readings!E48-Readings!E$6)</f>
        <v/>
      </c>
      <c r="F48" s="24">
        <f>IF(OR(Readings!F48="",Readings!F$6=""),"",Readings!F48-Readings!F$6)</f>
        <v/>
      </c>
      <c r="G48" s="24">
        <f>IF(OR(Readings!G48="",Readings!G$6=""),"",Readings!G48-Readings!G$6)</f>
        <v/>
      </c>
      <c r="H48" s="24">
        <f>IF(OR(Readings!H48="",Readings!H$6=""),"",Readings!H48-Readings!H$6)</f>
        <v/>
      </c>
      <c r="I48" s="24">
        <f>IF(OR(Readings!I48="",Readings!I$6=""),"",Readings!I48-Readings!I$6)</f>
        <v/>
      </c>
      <c r="J48" s="24">
        <f>IF(OR(Readings!J48="",Readings!J$6=""),"",Readings!J48-Readings!J$6)</f>
        <v/>
      </c>
      <c r="K48" s="24">
        <f>IF(OR(Readings!K48="",Readings!K$6=""),"",Readings!K48-Readings!K$6)</f>
        <v/>
      </c>
      <c r="L48" s="24">
        <f>IF(OR(Readings!L48="",Readings!L$6=""),"",Readings!L48-Readings!L$6)</f>
        <v/>
      </c>
      <c r="M48" s="24">
        <f>IF(OR(Readings!M48="",Readings!M$6=""),"",Readings!M48-Readings!M$6)</f>
        <v/>
      </c>
      <c r="N48" s="24">
        <f>IF(OR(Readings!N48="",Readings!N$6=""),"",Readings!N48-Readings!N$6)</f>
        <v/>
      </c>
      <c r="O48" s="24">
        <f>IF(OR(Readings!O48="",Readings!O$6=""),"",Readings!O48-Readings!O$6)</f>
        <v/>
      </c>
      <c r="P48" s="24">
        <f>IF(OR(Readings!P48="",Readings!P$6=""),"",Readings!P48-Readings!P$6)</f>
        <v/>
      </c>
      <c r="Q48" s="24">
        <f>IF(OR(Readings!Q48="",Readings!Q$6=""),"",Readings!Q48-Readings!Q$6)</f>
        <v/>
      </c>
      <c r="R48" s="24">
        <f>IF(OR(Readings!R48="",Readings!R$6=""),"",Readings!R48-Readings!R$6)</f>
        <v/>
      </c>
      <c r="S48" s="24">
        <f>IF(OR(Readings!S48="",Readings!S$6=""),"",Readings!S48-Readings!S$6)</f>
        <v/>
      </c>
      <c r="T48" s="24">
        <f>IF(OR(Readings!T48="",Readings!T$6=""),"",Readings!T48-Readings!T$6)</f>
        <v/>
      </c>
      <c r="U48" s="24">
        <f>IF(OR(Readings!U48="",Readings!U$6=""),"",Readings!U48-Readings!U$6)</f>
        <v/>
      </c>
      <c r="V48" s="24">
        <f>IF(OR(Readings!V48="",Readings!V$6=""),"",Readings!V48-Readings!V$6)</f>
        <v/>
      </c>
    </row>
    <row r="49">
      <c r="A49" s="22">
        <f>IF(Readings!A49="","",Readings!A49)</f>
        <v/>
      </c>
      <c r="B49" s="23">
        <f>IF(OR(Readings!A49="",Readings!$A$6=""),"",Readings!A49-Readings!$A$6)</f>
        <v/>
      </c>
      <c r="C49" s="24">
        <f>IF(OR(Readings!C49="",Readings!C$6=""),"",Readings!C49-Readings!C$6)</f>
        <v/>
      </c>
      <c r="D49" s="24">
        <f>IF(OR(Readings!D49="",Readings!D$6=""),"",Readings!D49-Readings!D$6)</f>
        <v/>
      </c>
      <c r="E49" s="24">
        <f>IF(OR(Readings!E49="",Readings!E$6=""),"",Readings!E49-Readings!E$6)</f>
        <v/>
      </c>
      <c r="F49" s="24">
        <f>IF(OR(Readings!F49="",Readings!F$6=""),"",Readings!F49-Readings!F$6)</f>
        <v/>
      </c>
      <c r="G49" s="24">
        <f>IF(OR(Readings!G49="",Readings!G$6=""),"",Readings!G49-Readings!G$6)</f>
        <v/>
      </c>
      <c r="H49" s="24">
        <f>IF(OR(Readings!H49="",Readings!H$6=""),"",Readings!H49-Readings!H$6)</f>
        <v/>
      </c>
      <c r="I49" s="24">
        <f>IF(OR(Readings!I49="",Readings!I$6=""),"",Readings!I49-Readings!I$6)</f>
        <v/>
      </c>
      <c r="J49" s="24">
        <f>IF(OR(Readings!J49="",Readings!J$6=""),"",Readings!J49-Readings!J$6)</f>
        <v/>
      </c>
      <c r="K49" s="24">
        <f>IF(OR(Readings!K49="",Readings!K$6=""),"",Readings!K49-Readings!K$6)</f>
        <v/>
      </c>
      <c r="L49" s="24">
        <f>IF(OR(Readings!L49="",Readings!L$6=""),"",Readings!L49-Readings!L$6)</f>
        <v/>
      </c>
      <c r="M49" s="24">
        <f>IF(OR(Readings!M49="",Readings!M$6=""),"",Readings!M49-Readings!M$6)</f>
        <v/>
      </c>
      <c r="N49" s="24">
        <f>IF(OR(Readings!N49="",Readings!N$6=""),"",Readings!N49-Readings!N$6)</f>
        <v/>
      </c>
      <c r="O49" s="24">
        <f>IF(OR(Readings!O49="",Readings!O$6=""),"",Readings!O49-Readings!O$6)</f>
        <v/>
      </c>
      <c r="P49" s="24">
        <f>IF(OR(Readings!P49="",Readings!P$6=""),"",Readings!P49-Readings!P$6)</f>
        <v/>
      </c>
      <c r="Q49" s="24">
        <f>IF(OR(Readings!Q49="",Readings!Q$6=""),"",Readings!Q49-Readings!Q$6)</f>
        <v/>
      </c>
      <c r="R49" s="24">
        <f>IF(OR(Readings!R49="",Readings!R$6=""),"",Readings!R49-Readings!R$6)</f>
        <v/>
      </c>
      <c r="S49" s="24">
        <f>IF(OR(Readings!S49="",Readings!S$6=""),"",Readings!S49-Readings!S$6)</f>
        <v/>
      </c>
      <c r="T49" s="24">
        <f>IF(OR(Readings!T49="",Readings!T$6=""),"",Readings!T49-Readings!T$6)</f>
        <v/>
      </c>
      <c r="U49" s="24">
        <f>IF(OR(Readings!U49="",Readings!U$6=""),"",Readings!U49-Readings!U$6)</f>
        <v/>
      </c>
      <c r="V49" s="24">
        <f>IF(OR(Readings!V49="",Readings!V$6=""),"",Readings!V49-Readings!V$6)</f>
        <v/>
      </c>
    </row>
    <row r="50">
      <c r="A50" s="22">
        <f>IF(Readings!A50="","",Readings!A50)</f>
        <v/>
      </c>
      <c r="B50" s="23">
        <f>IF(OR(Readings!A50="",Readings!$A$6=""),"",Readings!A50-Readings!$A$6)</f>
        <v/>
      </c>
      <c r="C50" s="24">
        <f>IF(OR(Readings!C50="",Readings!C$6=""),"",Readings!C50-Readings!C$6)</f>
        <v/>
      </c>
      <c r="D50" s="24">
        <f>IF(OR(Readings!D50="",Readings!D$6=""),"",Readings!D50-Readings!D$6)</f>
        <v/>
      </c>
      <c r="E50" s="24">
        <f>IF(OR(Readings!E50="",Readings!E$6=""),"",Readings!E50-Readings!E$6)</f>
        <v/>
      </c>
      <c r="F50" s="24">
        <f>IF(OR(Readings!F50="",Readings!F$6=""),"",Readings!F50-Readings!F$6)</f>
        <v/>
      </c>
      <c r="G50" s="24">
        <f>IF(OR(Readings!G50="",Readings!G$6=""),"",Readings!G50-Readings!G$6)</f>
        <v/>
      </c>
      <c r="H50" s="24">
        <f>IF(OR(Readings!H50="",Readings!H$6=""),"",Readings!H50-Readings!H$6)</f>
        <v/>
      </c>
      <c r="I50" s="24">
        <f>IF(OR(Readings!I50="",Readings!I$6=""),"",Readings!I50-Readings!I$6)</f>
        <v/>
      </c>
      <c r="J50" s="24">
        <f>IF(OR(Readings!J50="",Readings!J$6=""),"",Readings!J50-Readings!J$6)</f>
        <v/>
      </c>
      <c r="K50" s="24">
        <f>IF(OR(Readings!K50="",Readings!K$6=""),"",Readings!K50-Readings!K$6)</f>
        <v/>
      </c>
      <c r="L50" s="24">
        <f>IF(OR(Readings!L50="",Readings!L$6=""),"",Readings!L50-Readings!L$6)</f>
        <v/>
      </c>
      <c r="M50" s="24">
        <f>IF(OR(Readings!M50="",Readings!M$6=""),"",Readings!M50-Readings!M$6)</f>
        <v/>
      </c>
      <c r="N50" s="24">
        <f>IF(OR(Readings!N50="",Readings!N$6=""),"",Readings!N50-Readings!N$6)</f>
        <v/>
      </c>
      <c r="O50" s="24">
        <f>IF(OR(Readings!O50="",Readings!O$6=""),"",Readings!O50-Readings!O$6)</f>
        <v/>
      </c>
      <c r="P50" s="24">
        <f>IF(OR(Readings!P50="",Readings!P$6=""),"",Readings!P50-Readings!P$6)</f>
        <v/>
      </c>
      <c r="Q50" s="24">
        <f>IF(OR(Readings!Q50="",Readings!Q$6=""),"",Readings!Q50-Readings!Q$6)</f>
        <v/>
      </c>
      <c r="R50" s="24">
        <f>IF(OR(Readings!R50="",Readings!R$6=""),"",Readings!R50-Readings!R$6)</f>
        <v/>
      </c>
      <c r="S50" s="24">
        <f>IF(OR(Readings!S50="",Readings!S$6=""),"",Readings!S50-Readings!S$6)</f>
        <v/>
      </c>
      <c r="T50" s="24">
        <f>IF(OR(Readings!T50="",Readings!T$6=""),"",Readings!T50-Readings!T$6)</f>
        <v/>
      </c>
      <c r="U50" s="24">
        <f>IF(OR(Readings!U50="",Readings!U$6=""),"",Readings!U50-Readings!U$6)</f>
        <v/>
      </c>
      <c r="V50" s="24">
        <f>IF(OR(Readings!V50="",Readings!V$6=""),"",Readings!V50-Readings!V$6)</f>
        <v/>
      </c>
    </row>
    <row r="51">
      <c r="A51" s="22">
        <f>IF(Readings!A51="","",Readings!A51)</f>
        <v/>
      </c>
      <c r="B51" s="23">
        <f>IF(OR(Readings!A51="",Readings!$A$6=""),"",Readings!A51-Readings!$A$6)</f>
        <v/>
      </c>
      <c r="C51" s="24">
        <f>IF(OR(Readings!C51="",Readings!C$6=""),"",Readings!C51-Readings!C$6)</f>
        <v/>
      </c>
      <c r="D51" s="24">
        <f>IF(OR(Readings!D51="",Readings!D$6=""),"",Readings!D51-Readings!D$6)</f>
        <v/>
      </c>
      <c r="E51" s="24">
        <f>IF(OR(Readings!E51="",Readings!E$6=""),"",Readings!E51-Readings!E$6)</f>
        <v/>
      </c>
      <c r="F51" s="24">
        <f>IF(OR(Readings!F51="",Readings!F$6=""),"",Readings!F51-Readings!F$6)</f>
        <v/>
      </c>
      <c r="G51" s="24">
        <f>IF(OR(Readings!G51="",Readings!G$6=""),"",Readings!G51-Readings!G$6)</f>
        <v/>
      </c>
      <c r="H51" s="24">
        <f>IF(OR(Readings!H51="",Readings!H$6=""),"",Readings!H51-Readings!H$6)</f>
        <v/>
      </c>
      <c r="I51" s="24">
        <f>IF(OR(Readings!I51="",Readings!I$6=""),"",Readings!I51-Readings!I$6)</f>
        <v/>
      </c>
      <c r="J51" s="24">
        <f>IF(OR(Readings!J51="",Readings!J$6=""),"",Readings!J51-Readings!J$6)</f>
        <v/>
      </c>
      <c r="K51" s="24">
        <f>IF(OR(Readings!K51="",Readings!K$6=""),"",Readings!K51-Readings!K$6)</f>
        <v/>
      </c>
      <c r="L51" s="24">
        <f>IF(OR(Readings!L51="",Readings!L$6=""),"",Readings!L51-Readings!L$6)</f>
        <v/>
      </c>
      <c r="M51" s="24">
        <f>IF(OR(Readings!M51="",Readings!M$6=""),"",Readings!M51-Readings!M$6)</f>
        <v/>
      </c>
      <c r="N51" s="24">
        <f>IF(OR(Readings!N51="",Readings!N$6=""),"",Readings!N51-Readings!N$6)</f>
        <v/>
      </c>
      <c r="O51" s="24">
        <f>IF(OR(Readings!O51="",Readings!O$6=""),"",Readings!O51-Readings!O$6)</f>
        <v/>
      </c>
      <c r="P51" s="24">
        <f>IF(OR(Readings!P51="",Readings!P$6=""),"",Readings!P51-Readings!P$6)</f>
        <v/>
      </c>
      <c r="Q51" s="24">
        <f>IF(OR(Readings!Q51="",Readings!Q$6=""),"",Readings!Q51-Readings!Q$6)</f>
        <v/>
      </c>
      <c r="R51" s="24">
        <f>IF(OR(Readings!R51="",Readings!R$6=""),"",Readings!R51-Readings!R$6)</f>
        <v/>
      </c>
      <c r="S51" s="24">
        <f>IF(OR(Readings!S51="",Readings!S$6=""),"",Readings!S51-Readings!S$6)</f>
        <v/>
      </c>
      <c r="T51" s="24">
        <f>IF(OR(Readings!T51="",Readings!T$6=""),"",Readings!T51-Readings!T$6)</f>
        <v/>
      </c>
      <c r="U51" s="24">
        <f>IF(OR(Readings!U51="",Readings!U$6=""),"",Readings!U51-Readings!U$6)</f>
        <v/>
      </c>
      <c r="V51" s="24">
        <f>IF(OR(Readings!V51="",Readings!V$6=""),"",Readings!V51-Readings!V$6)</f>
        <v/>
      </c>
    </row>
    <row r="52">
      <c r="A52" s="22">
        <f>IF(Readings!A52="","",Readings!A52)</f>
        <v/>
      </c>
      <c r="B52" s="23">
        <f>IF(OR(Readings!A52="",Readings!$A$6=""),"",Readings!A52-Readings!$A$6)</f>
        <v/>
      </c>
      <c r="C52" s="24">
        <f>IF(OR(Readings!C52="",Readings!C$6=""),"",Readings!C52-Readings!C$6)</f>
        <v/>
      </c>
      <c r="D52" s="24">
        <f>IF(OR(Readings!D52="",Readings!D$6=""),"",Readings!D52-Readings!D$6)</f>
        <v/>
      </c>
      <c r="E52" s="24">
        <f>IF(OR(Readings!E52="",Readings!E$6=""),"",Readings!E52-Readings!E$6)</f>
        <v/>
      </c>
      <c r="F52" s="24">
        <f>IF(OR(Readings!F52="",Readings!F$6=""),"",Readings!F52-Readings!F$6)</f>
        <v/>
      </c>
      <c r="G52" s="24">
        <f>IF(OR(Readings!G52="",Readings!G$6=""),"",Readings!G52-Readings!G$6)</f>
        <v/>
      </c>
      <c r="H52" s="24">
        <f>IF(OR(Readings!H52="",Readings!H$6=""),"",Readings!H52-Readings!H$6)</f>
        <v/>
      </c>
      <c r="I52" s="24">
        <f>IF(OR(Readings!I52="",Readings!I$6=""),"",Readings!I52-Readings!I$6)</f>
        <v/>
      </c>
      <c r="J52" s="24">
        <f>IF(OR(Readings!J52="",Readings!J$6=""),"",Readings!J52-Readings!J$6)</f>
        <v/>
      </c>
      <c r="K52" s="24">
        <f>IF(OR(Readings!K52="",Readings!K$6=""),"",Readings!K52-Readings!K$6)</f>
        <v/>
      </c>
      <c r="L52" s="24">
        <f>IF(OR(Readings!L52="",Readings!L$6=""),"",Readings!L52-Readings!L$6)</f>
        <v/>
      </c>
      <c r="M52" s="24">
        <f>IF(OR(Readings!M52="",Readings!M$6=""),"",Readings!M52-Readings!M$6)</f>
        <v/>
      </c>
      <c r="N52" s="24">
        <f>IF(OR(Readings!N52="",Readings!N$6=""),"",Readings!N52-Readings!N$6)</f>
        <v/>
      </c>
      <c r="O52" s="24">
        <f>IF(OR(Readings!O52="",Readings!O$6=""),"",Readings!O52-Readings!O$6)</f>
        <v/>
      </c>
      <c r="P52" s="24">
        <f>IF(OR(Readings!P52="",Readings!P$6=""),"",Readings!P52-Readings!P$6)</f>
        <v/>
      </c>
      <c r="Q52" s="24">
        <f>IF(OR(Readings!Q52="",Readings!Q$6=""),"",Readings!Q52-Readings!Q$6)</f>
        <v/>
      </c>
      <c r="R52" s="24">
        <f>IF(OR(Readings!R52="",Readings!R$6=""),"",Readings!R52-Readings!R$6)</f>
        <v/>
      </c>
      <c r="S52" s="24">
        <f>IF(OR(Readings!S52="",Readings!S$6=""),"",Readings!S52-Readings!S$6)</f>
        <v/>
      </c>
      <c r="T52" s="24">
        <f>IF(OR(Readings!T52="",Readings!T$6=""),"",Readings!T52-Readings!T$6)</f>
        <v/>
      </c>
      <c r="U52" s="24">
        <f>IF(OR(Readings!U52="",Readings!U$6=""),"",Readings!U52-Readings!U$6)</f>
        <v/>
      </c>
      <c r="V52" s="24">
        <f>IF(OR(Readings!V52="",Readings!V$6=""),"",Readings!V52-Readings!V$6)</f>
        <v/>
      </c>
    </row>
    <row r="53">
      <c r="A53" s="22">
        <f>IF(Readings!A53="","",Readings!A53)</f>
        <v/>
      </c>
      <c r="B53" s="23">
        <f>IF(OR(Readings!A53="",Readings!$A$6=""),"",Readings!A53-Readings!$A$6)</f>
        <v/>
      </c>
      <c r="C53" s="24">
        <f>IF(OR(Readings!C53="",Readings!C$6=""),"",Readings!C53-Readings!C$6)</f>
        <v/>
      </c>
      <c r="D53" s="24">
        <f>IF(OR(Readings!D53="",Readings!D$6=""),"",Readings!D53-Readings!D$6)</f>
        <v/>
      </c>
      <c r="E53" s="24">
        <f>IF(OR(Readings!E53="",Readings!E$6=""),"",Readings!E53-Readings!E$6)</f>
        <v/>
      </c>
      <c r="F53" s="24">
        <f>IF(OR(Readings!F53="",Readings!F$6=""),"",Readings!F53-Readings!F$6)</f>
        <v/>
      </c>
      <c r="G53" s="24">
        <f>IF(OR(Readings!G53="",Readings!G$6=""),"",Readings!G53-Readings!G$6)</f>
        <v/>
      </c>
      <c r="H53" s="24">
        <f>IF(OR(Readings!H53="",Readings!H$6=""),"",Readings!H53-Readings!H$6)</f>
        <v/>
      </c>
      <c r="I53" s="24">
        <f>IF(OR(Readings!I53="",Readings!I$6=""),"",Readings!I53-Readings!I$6)</f>
        <v/>
      </c>
      <c r="J53" s="24">
        <f>IF(OR(Readings!J53="",Readings!J$6=""),"",Readings!J53-Readings!J$6)</f>
        <v/>
      </c>
      <c r="K53" s="24">
        <f>IF(OR(Readings!K53="",Readings!K$6=""),"",Readings!K53-Readings!K$6)</f>
        <v/>
      </c>
      <c r="L53" s="24">
        <f>IF(OR(Readings!L53="",Readings!L$6=""),"",Readings!L53-Readings!L$6)</f>
        <v/>
      </c>
      <c r="M53" s="24">
        <f>IF(OR(Readings!M53="",Readings!M$6=""),"",Readings!M53-Readings!M$6)</f>
        <v/>
      </c>
      <c r="N53" s="24">
        <f>IF(OR(Readings!N53="",Readings!N$6=""),"",Readings!N53-Readings!N$6)</f>
        <v/>
      </c>
      <c r="O53" s="24">
        <f>IF(OR(Readings!O53="",Readings!O$6=""),"",Readings!O53-Readings!O$6)</f>
        <v/>
      </c>
      <c r="P53" s="24">
        <f>IF(OR(Readings!P53="",Readings!P$6=""),"",Readings!P53-Readings!P$6)</f>
        <v/>
      </c>
      <c r="Q53" s="24">
        <f>IF(OR(Readings!Q53="",Readings!Q$6=""),"",Readings!Q53-Readings!Q$6)</f>
        <v/>
      </c>
      <c r="R53" s="24">
        <f>IF(OR(Readings!R53="",Readings!R$6=""),"",Readings!R53-Readings!R$6)</f>
        <v/>
      </c>
      <c r="S53" s="24">
        <f>IF(OR(Readings!S53="",Readings!S$6=""),"",Readings!S53-Readings!S$6)</f>
        <v/>
      </c>
      <c r="T53" s="24">
        <f>IF(OR(Readings!T53="",Readings!T$6=""),"",Readings!T53-Readings!T$6)</f>
        <v/>
      </c>
      <c r="U53" s="24">
        <f>IF(OR(Readings!U53="",Readings!U$6=""),"",Readings!U53-Readings!U$6)</f>
        <v/>
      </c>
      <c r="V53" s="24">
        <f>IF(OR(Readings!V53="",Readings!V$6=""),"",Readings!V53-Readings!V$6)</f>
        <v/>
      </c>
    </row>
    <row r="54">
      <c r="A54" s="22">
        <f>IF(Readings!A54="","",Readings!A54)</f>
        <v/>
      </c>
      <c r="B54" s="23">
        <f>IF(OR(Readings!A54="",Readings!$A$6=""),"",Readings!A54-Readings!$A$6)</f>
        <v/>
      </c>
      <c r="C54" s="24">
        <f>IF(OR(Readings!C54="",Readings!C$6=""),"",Readings!C54-Readings!C$6)</f>
        <v/>
      </c>
      <c r="D54" s="24">
        <f>IF(OR(Readings!D54="",Readings!D$6=""),"",Readings!D54-Readings!D$6)</f>
        <v/>
      </c>
      <c r="E54" s="24">
        <f>IF(OR(Readings!E54="",Readings!E$6=""),"",Readings!E54-Readings!E$6)</f>
        <v/>
      </c>
      <c r="F54" s="24">
        <f>IF(OR(Readings!F54="",Readings!F$6=""),"",Readings!F54-Readings!F$6)</f>
        <v/>
      </c>
      <c r="G54" s="24">
        <f>IF(OR(Readings!G54="",Readings!G$6=""),"",Readings!G54-Readings!G$6)</f>
        <v/>
      </c>
      <c r="H54" s="24">
        <f>IF(OR(Readings!H54="",Readings!H$6=""),"",Readings!H54-Readings!H$6)</f>
        <v/>
      </c>
      <c r="I54" s="24">
        <f>IF(OR(Readings!I54="",Readings!I$6=""),"",Readings!I54-Readings!I$6)</f>
        <v/>
      </c>
      <c r="J54" s="24">
        <f>IF(OR(Readings!J54="",Readings!J$6=""),"",Readings!J54-Readings!J$6)</f>
        <v/>
      </c>
      <c r="K54" s="24">
        <f>IF(OR(Readings!K54="",Readings!K$6=""),"",Readings!K54-Readings!K$6)</f>
        <v/>
      </c>
      <c r="L54" s="24">
        <f>IF(OR(Readings!L54="",Readings!L$6=""),"",Readings!L54-Readings!L$6)</f>
        <v/>
      </c>
      <c r="M54" s="24">
        <f>IF(OR(Readings!M54="",Readings!M$6=""),"",Readings!M54-Readings!M$6)</f>
        <v/>
      </c>
      <c r="N54" s="24">
        <f>IF(OR(Readings!N54="",Readings!N$6=""),"",Readings!N54-Readings!N$6)</f>
        <v/>
      </c>
      <c r="O54" s="24">
        <f>IF(OR(Readings!O54="",Readings!O$6=""),"",Readings!O54-Readings!O$6)</f>
        <v/>
      </c>
      <c r="P54" s="24">
        <f>IF(OR(Readings!P54="",Readings!P$6=""),"",Readings!P54-Readings!P$6)</f>
        <v/>
      </c>
      <c r="Q54" s="24">
        <f>IF(OR(Readings!Q54="",Readings!Q$6=""),"",Readings!Q54-Readings!Q$6)</f>
        <v/>
      </c>
      <c r="R54" s="24">
        <f>IF(OR(Readings!R54="",Readings!R$6=""),"",Readings!R54-Readings!R$6)</f>
        <v/>
      </c>
      <c r="S54" s="24">
        <f>IF(OR(Readings!S54="",Readings!S$6=""),"",Readings!S54-Readings!S$6)</f>
        <v/>
      </c>
      <c r="T54" s="24">
        <f>IF(OR(Readings!T54="",Readings!T$6=""),"",Readings!T54-Readings!T$6)</f>
        <v/>
      </c>
      <c r="U54" s="24">
        <f>IF(OR(Readings!U54="",Readings!U$6=""),"",Readings!U54-Readings!U$6)</f>
        <v/>
      </c>
      <c r="V54" s="24">
        <f>IF(OR(Readings!V54="",Readings!V$6=""),"",Readings!V54-Readings!V$6)</f>
        <v/>
      </c>
    </row>
    <row r="55">
      <c r="A55" s="22">
        <f>IF(Readings!A55="","",Readings!A55)</f>
        <v/>
      </c>
      <c r="B55" s="23">
        <f>IF(OR(Readings!A55="",Readings!$A$6=""),"",Readings!A55-Readings!$A$6)</f>
        <v/>
      </c>
      <c r="C55" s="24">
        <f>IF(OR(Readings!C55="",Readings!C$6=""),"",Readings!C55-Readings!C$6)</f>
        <v/>
      </c>
      <c r="D55" s="24">
        <f>IF(OR(Readings!D55="",Readings!D$6=""),"",Readings!D55-Readings!D$6)</f>
        <v/>
      </c>
      <c r="E55" s="24">
        <f>IF(OR(Readings!E55="",Readings!E$6=""),"",Readings!E55-Readings!E$6)</f>
        <v/>
      </c>
      <c r="F55" s="24">
        <f>IF(OR(Readings!F55="",Readings!F$6=""),"",Readings!F55-Readings!F$6)</f>
        <v/>
      </c>
      <c r="G55" s="24">
        <f>IF(OR(Readings!G55="",Readings!G$6=""),"",Readings!G55-Readings!G$6)</f>
        <v/>
      </c>
      <c r="H55" s="24">
        <f>IF(OR(Readings!H55="",Readings!H$6=""),"",Readings!H55-Readings!H$6)</f>
        <v/>
      </c>
      <c r="I55" s="24">
        <f>IF(OR(Readings!I55="",Readings!I$6=""),"",Readings!I55-Readings!I$6)</f>
        <v/>
      </c>
      <c r="J55" s="24">
        <f>IF(OR(Readings!J55="",Readings!J$6=""),"",Readings!J55-Readings!J$6)</f>
        <v/>
      </c>
      <c r="K55" s="24">
        <f>IF(OR(Readings!K55="",Readings!K$6=""),"",Readings!K55-Readings!K$6)</f>
        <v/>
      </c>
      <c r="L55" s="24">
        <f>IF(OR(Readings!L55="",Readings!L$6=""),"",Readings!L55-Readings!L$6)</f>
        <v/>
      </c>
      <c r="M55" s="24">
        <f>IF(OR(Readings!M55="",Readings!M$6=""),"",Readings!M55-Readings!M$6)</f>
        <v/>
      </c>
      <c r="N55" s="24">
        <f>IF(OR(Readings!N55="",Readings!N$6=""),"",Readings!N55-Readings!N$6)</f>
        <v/>
      </c>
      <c r="O55" s="24">
        <f>IF(OR(Readings!O55="",Readings!O$6=""),"",Readings!O55-Readings!O$6)</f>
        <v/>
      </c>
      <c r="P55" s="24">
        <f>IF(OR(Readings!P55="",Readings!P$6=""),"",Readings!P55-Readings!P$6)</f>
        <v/>
      </c>
      <c r="Q55" s="24">
        <f>IF(OR(Readings!Q55="",Readings!Q$6=""),"",Readings!Q55-Readings!Q$6)</f>
        <v/>
      </c>
      <c r="R55" s="24">
        <f>IF(OR(Readings!R55="",Readings!R$6=""),"",Readings!R55-Readings!R$6)</f>
        <v/>
      </c>
      <c r="S55" s="24">
        <f>IF(OR(Readings!S55="",Readings!S$6=""),"",Readings!S55-Readings!S$6)</f>
        <v/>
      </c>
      <c r="T55" s="24">
        <f>IF(OR(Readings!T55="",Readings!T$6=""),"",Readings!T55-Readings!T$6)</f>
        <v/>
      </c>
      <c r="U55" s="24">
        <f>IF(OR(Readings!U55="",Readings!U$6=""),"",Readings!U55-Readings!U$6)</f>
        <v/>
      </c>
      <c r="V55" s="24">
        <f>IF(OR(Readings!V55="",Readings!V$6=""),"",Readings!V55-Readings!V$6)</f>
        <v/>
      </c>
    </row>
    <row r="56">
      <c r="A56" s="22">
        <f>IF(Readings!A56="","",Readings!A56)</f>
        <v/>
      </c>
      <c r="B56" s="23">
        <f>IF(OR(Readings!A56="",Readings!$A$6=""),"",Readings!A56-Readings!$A$6)</f>
        <v/>
      </c>
      <c r="C56" s="24">
        <f>IF(OR(Readings!C56="",Readings!C$6=""),"",Readings!C56-Readings!C$6)</f>
        <v/>
      </c>
      <c r="D56" s="24">
        <f>IF(OR(Readings!D56="",Readings!D$6=""),"",Readings!D56-Readings!D$6)</f>
        <v/>
      </c>
      <c r="E56" s="24">
        <f>IF(OR(Readings!E56="",Readings!E$6=""),"",Readings!E56-Readings!E$6)</f>
        <v/>
      </c>
      <c r="F56" s="24">
        <f>IF(OR(Readings!F56="",Readings!F$6=""),"",Readings!F56-Readings!F$6)</f>
        <v/>
      </c>
      <c r="G56" s="24">
        <f>IF(OR(Readings!G56="",Readings!G$6=""),"",Readings!G56-Readings!G$6)</f>
        <v/>
      </c>
      <c r="H56" s="24">
        <f>IF(OR(Readings!H56="",Readings!H$6=""),"",Readings!H56-Readings!H$6)</f>
        <v/>
      </c>
      <c r="I56" s="24">
        <f>IF(OR(Readings!I56="",Readings!I$6=""),"",Readings!I56-Readings!I$6)</f>
        <v/>
      </c>
      <c r="J56" s="24">
        <f>IF(OR(Readings!J56="",Readings!J$6=""),"",Readings!J56-Readings!J$6)</f>
        <v/>
      </c>
      <c r="K56" s="24">
        <f>IF(OR(Readings!K56="",Readings!K$6=""),"",Readings!K56-Readings!K$6)</f>
        <v/>
      </c>
      <c r="L56" s="24">
        <f>IF(OR(Readings!L56="",Readings!L$6=""),"",Readings!L56-Readings!L$6)</f>
        <v/>
      </c>
      <c r="M56" s="24">
        <f>IF(OR(Readings!M56="",Readings!M$6=""),"",Readings!M56-Readings!M$6)</f>
        <v/>
      </c>
      <c r="N56" s="24">
        <f>IF(OR(Readings!N56="",Readings!N$6=""),"",Readings!N56-Readings!N$6)</f>
        <v/>
      </c>
      <c r="O56" s="24">
        <f>IF(OR(Readings!O56="",Readings!O$6=""),"",Readings!O56-Readings!O$6)</f>
        <v/>
      </c>
      <c r="P56" s="24">
        <f>IF(OR(Readings!P56="",Readings!P$6=""),"",Readings!P56-Readings!P$6)</f>
        <v/>
      </c>
      <c r="Q56" s="24">
        <f>IF(OR(Readings!Q56="",Readings!Q$6=""),"",Readings!Q56-Readings!Q$6)</f>
        <v/>
      </c>
      <c r="R56" s="24">
        <f>IF(OR(Readings!R56="",Readings!R$6=""),"",Readings!R56-Readings!R$6)</f>
        <v/>
      </c>
      <c r="S56" s="24">
        <f>IF(OR(Readings!S56="",Readings!S$6=""),"",Readings!S56-Readings!S$6)</f>
        <v/>
      </c>
      <c r="T56" s="24">
        <f>IF(OR(Readings!T56="",Readings!T$6=""),"",Readings!T56-Readings!T$6)</f>
        <v/>
      </c>
      <c r="U56" s="24">
        <f>IF(OR(Readings!U56="",Readings!U$6=""),"",Readings!U56-Readings!U$6)</f>
        <v/>
      </c>
      <c r="V56" s="24">
        <f>IF(OR(Readings!V56="",Readings!V$6=""),"",Readings!V56-Readings!V$6)</f>
        <v/>
      </c>
    </row>
    <row r="57">
      <c r="A57" s="22">
        <f>IF(Readings!A57="","",Readings!A57)</f>
        <v/>
      </c>
      <c r="B57" s="23">
        <f>IF(OR(Readings!A57="",Readings!$A$6=""),"",Readings!A57-Readings!$A$6)</f>
        <v/>
      </c>
      <c r="C57" s="24">
        <f>IF(OR(Readings!C57="",Readings!C$6=""),"",Readings!C57-Readings!C$6)</f>
        <v/>
      </c>
      <c r="D57" s="24">
        <f>IF(OR(Readings!D57="",Readings!D$6=""),"",Readings!D57-Readings!D$6)</f>
        <v/>
      </c>
      <c r="E57" s="24">
        <f>IF(OR(Readings!E57="",Readings!E$6=""),"",Readings!E57-Readings!E$6)</f>
        <v/>
      </c>
      <c r="F57" s="24">
        <f>IF(OR(Readings!F57="",Readings!F$6=""),"",Readings!F57-Readings!F$6)</f>
        <v/>
      </c>
      <c r="G57" s="24">
        <f>IF(OR(Readings!G57="",Readings!G$6=""),"",Readings!G57-Readings!G$6)</f>
        <v/>
      </c>
      <c r="H57" s="24">
        <f>IF(OR(Readings!H57="",Readings!H$6=""),"",Readings!H57-Readings!H$6)</f>
        <v/>
      </c>
      <c r="I57" s="24">
        <f>IF(OR(Readings!I57="",Readings!I$6=""),"",Readings!I57-Readings!I$6)</f>
        <v/>
      </c>
      <c r="J57" s="24">
        <f>IF(OR(Readings!J57="",Readings!J$6=""),"",Readings!J57-Readings!J$6)</f>
        <v/>
      </c>
      <c r="K57" s="24">
        <f>IF(OR(Readings!K57="",Readings!K$6=""),"",Readings!K57-Readings!K$6)</f>
        <v/>
      </c>
      <c r="L57" s="24">
        <f>IF(OR(Readings!L57="",Readings!L$6=""),"",Readings!L57-Readings!L$6)</f>
        <v/>
      </c>
      <c r="M57" s="24">
        <f>IF(OR(Readings!M57="",Readings!M$6=""),"",Readings!M57-Readings!M$6)</f>
        <v/>
      </c>
      <c r="N57" s="24">
        <f>IF(OR(Readings!N57="",Readings!N$6=""),"",Readings!N57-Readings!N$6)</f>
        <v/>
      </c>
      <c r="O57" s="24">
        <f>IF(OR(Readings!O57="",Readings!O$6=""),"",Readings!O57-Readings!O$6)</f>
        <v/>
      </c>
      <c r="P57" s="24">
        <f>IF(OR(Readings!P57="",Readings!P$6=""),"",Readings!P57-Readings!P$6)</f>
        <v/>
      </c>
      <c r="Q57" s="24">
        <f>IF(OR(Readings!Q57="",Readings!Q$6=""),"",Readings!Q57-Readings!Q$6)</f>
        <v/>
      </c>
      <c r="R57" s="24">
        <f>IF(OR(Readings!R57="",Readings!R$6=""),"",Readings!R57-Readings!R$6)</f>
        <v/>
      </c>
      <c r="S57" s="24">
        <f>IF(OR(Readings!S57="",Readings!S$6=""),"",Readings!S57-Readings!S$6)</f>
        <v/>
      </c>
      <c r="T57" s="24">
        <f>IF(OR(Readings!T57="",Readings!T$6=""),"",Readings!T57-Readings!T$6)</f>
        <v/>
      </c>
      <c r="U57" s="24">
        <f>IF(OR(Readings!U57="",Readings!U$6=""),"",Readings!U57-Readings!U$6)</f>
        <v/>
      </c>
      <c r="V57" s="24">
        <f>IF(OR(Readings!V57="",Readings!V$6=""),"",Readings!V57-Readings!V$6)</f>
        <v/>
      </c>
    </row>
  </sheetData>
  <mergeCells count="12">
    <mergeCell ref="G4:H4"/>
    <mergeCell ref="E4:F4"/>
    <mergeCell ref="I4:J4"/>
    <mergeCell ref="B4:B5"/>
    <mergeCell ref="A4:A5"/>
    <mergeCell ref="U4:V4"/>
    <mergeCell ref="K4:L4"/>
    <mergeCell ref="O4:P4"/>
    <mergeCell ref="M4:N4"/>
    <mergeCell ref="S4:T4"/>
    <mergeCell ref="Q4:R4"/>
    <mergeCell ref="C4:D4"/>
  </mergeCells>
  <conditionalFormatting sqref="C6:V57">
    <cfRule type="expression" priority="1" dxfId="0">
      <formula>AND(ISNUMBER(C6),ABS(C6)&gt;=Summary!$C$4)</formula>
    </cfRule>
  </conditionalFormatting>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H18"/>
  <sheetViews>
    <sheetView showGridLines="0" workbookViewId="0">
      <selection activeCell="A1" sqref="A1"/>
    </sheetView>
  </sheetViews>
  <sheetFormatPr baseColWidth="8" defaultRowHeight="15"/>
  <cols>
    <col width="10" customWidth="1" min="1" max="1"/>
    <col width="36" customWidth="1" min="2" max="2"/>
    <col width="12" customWidth="1" min="3" max="3"/>
    <col width="13" customWidth="1" min="4" max="4"/>
    <col width="13" customWidth="1" min="5" max="5"/>
    <col width="13" customWidth="1" min="6" max="6"/>
    <col width="13" customWidth="1" min="7" max="7"/>
    <col width="16" customWidth="1" min="8" max="8"/>
  </cols>
  <sheetData>
    <row r="1">
      <c r="A1" s="1" t="inlineStr">
        <is>
          <t>Summary</t>
        </is>
      </c>
    </row>
    <row r="2">
      <c r="A2" s="11">
        <f>IF(Setup!B3="","","Property: "&amp;Setup!B3)</f>
        <v/>
      </c>
    </row>
    <row r="4">
      <c r="A4" s="11" t="inlineStr">
        <is>
          <t>Advice level (mm of movement)</t>
        </is>
      </c>
      <c r="C4" s="15" t="n">
        <v>1</v>
      </c>
      <c r="D4" s="2" t="inlineStr">
        <is>
          <t>A common rule of thumb for getting professional advice. Change it if your engineer gives you a different figure.</t>
        </is>
      </c>
    </row>
    <row r="6" ht="30" customHeight="1">
      <c r="A6" s="6" t="inlineStr">
        <is>
          <t>Tell-tale</t>
        </is>
      </c>
      <c r="B6" s="6" t="inlineStr">
        <is>
          <t>Location</t>
        </is>
      </c>
      <c r="C6" s="6" t="inlineStr">
        <is>
          <t>Readings taken</t>
        </is>
      </c>
      <c r="D6" s="6" t="inlineStr">
        <is>
          <t>Latest X (mm)</t>
        </is>
      </c>
      <c r="E6" s="6" t="inlineStr">
        <is>
          <t>Latest Y (mm)</t>
        </is>
      </c>
      <c r="F6" s="6" t="inlineStr">
        <is>
          <t>Largest X so far (mm)</t>
        </is>
      </c>
      <c r="G6" s="6" t="inlineStr">
        <is>
          <t>Largest Y so far (mm)</t>
        </is>
      </c>
      <c r="H6" s="6" t="inlineStr">
        <is>
          <t>Status</t>
        </is>
      </c>
    </row>
    <row r="7">
      <c r="A7" s="14" t="inlineStr">
        <is>
          <t>T1</t>
        </is>
      </c>
      <c r="B7" s="25">
        <f>IF(Setup!B8="","",Setup!B8)</f>
        <v/>
      </c>
      <c r="C7" s="7">
        <f>COUNT(Readings!C$6:C$57)</f>
        <v/>
      </c>
      <c r="D7" s="26">
        <f>IF(COUNT(Readings!C$6:C$57)=0,"",INDEX(Movement!C$6:C$57,MATCH(9.99E+307,Readings!C$6:C$57)))</f>
        <v/>
      </c>
      <c r="E7" s="26">
        <f>IF(COUNT(Readings!D$6:D$57)=0,"",INDEX(Movement!D$6:D$57,MATCH(9.99E+307,Readings!D$6:D$57)))</f>
        <v/>
      </c>
      <c r="F7" s="26">
        <f>IF(COUNT(Movement!C$6:C$57)=0,"",IF(MAX(Movement!C$6:C$57)&gt;=-MIN(Movement!C$6:C$57),MAX(Movement!C$6:C$57),MIN(Movement!C$6:C$57)))</f>
        <v/>
      </c>
      <c r="G7" s="26">
        <f>IF(COUNT(Movement!D$6:D$57)=0,"",IF(MAX(Movement!D$6:D$57)&gt;=-MIN(Movement!D$6:D$57),MAX(Movement!D$6:D$57),MIN(Movement!D$6:D$57)))</f>
        <v/>
      </c>
      <c r="H7" s="7">
        <f>IF(C7=0,"No readings",IF(C7=1,"Baseline only",IF(OR(ABS(N(F7))&gt;=$C$4,ABS(N(G7))&gt;=$C$4),"Get advice","Keep monitoring")))</f>
        <v/>
      </c>
    </row>
    <row r="8">
      <c r="A8" s="14" t="inlineStr">
        <is>
          <t>T2</t>
        </is>
      </c>
      <c r="B8" s="25">
        <f>IF(Setup!B9="","",Setup!B9)</f>
        <v/>
      </c>
      <c r="C8" s="7">
        <f>COUNT(Readings!E$6:E$57)</f>
        <v/>
      </c>
      <c r="D8" s="26">
        <f>IF(COUNT(Readings!E$6:E$57)=0,"",INDEX(Movement!E$6:E$57,MATCH(9.99E+307,Readings!E$6:E$57)))</f>
        <v/>
      </c>
      <c r="E8" s="26">
        <f>IF(COUNT(Readings!F$6:F$57)=0,"",INDEX(Movement!F$6:F$57,MATCH(9.99E+307,Readings!F$6:F$57)))</f>
        <v/>
      </c>
      <c r="F8" s="26">
        <f>IF(COUNT(Movement!E$6:E$57)=0,"",IF(MAX(Movement!E$6:E$57)&gt;=-MIN(Movement!E$6:E$57),MAX(Movement!E$6:E$57),MIN(Movement!E$6:E$57)))</f>
        <v/>
      </c>
      <c r="G8" s="26">
        <f>IF(COUNT(Movement!F$6:F$57)=0,"",IF(MAX(Movement!F$6:F$57)&gt;=-MIN(Movement!F$6:F$57),MAX(Movement!F$6:F$57),MIN(Movement!F$6:F$57)))</f>
        <v/>
      </c>
      <c r="H8" s="7">
        <f>IF(C8=0,"No readings",IF(C8=1,"Baseline only",IF(OR(ABS(N(F8))&gt;=$C$4,ABS(N(G8))&gt;=$C$4),"Get advice","Keep monitoring")))</f>
        <v/>
      </c>
    </row>
    <row r="9">
      <c r="A9" s="14" t="inlineStr">
        <is>
          <t>T3</t>
        </is>
      </c>
      <c r="B9" s="25">
        <f>IF(Setup!B10="","",Setup!B10)</f>
        <v/>
      </c>
      <c r="C9" s="7">
        <f>COUNT(Readings!G$6:G$57)</f>
        <v/>
      </c>
      <c r="D9" s="26">
        <f>IF(COUNT(Readings!G$6:G$57)=0,"",INDEX(Movement!G$6:G$57,MATCH(9.99E+307,Readings!G$6:G$57)))</f>
        <v/>
      </c>
      <c r="E9" s="26">
        <f>IF(COUNT(Readings!H$6:H$57)=0,"",INDEX(Movement!H$6:H$57,MATCH(9.99E+307,Readings!H$6:H$57)))</f>
        <v/>
      </c>
      <c r="F9" s="26">
        <f>IF(COUNT(Movement!G$6:G$57)=0,"",IF(MAX(Movement!G$6:G$57)&gt;=-MIN(Movement!G$6:G$57),MAX(Movement!G$6:G$57),MIN(Movement!G$6:G$57)))</f>
        <v/>
      </c>
      <c r="G9" s="26">
        <f>IF(COUNT(Movement!H$6:H$57)=0,"",IF(MAX(Movement!H$6:H$57)&gt;=-MIN(Movement!H$6:H$57),MAX(Movement!H$6:H$57),MIN(Movement!H$6:H$57)))</f>
        <v/>
      </c>
      <c r="H9" s="7">
        <f>IF(C9=0,"No readings",IF(C9=1,"Baseline only",IF(OR(ABS(N(F9))&gt;=$C$4,ABS(N(G9))&gt;=$C$4),"Get advice","Keep monitoring")))</f>
        <v/>
      </c>
    </row>
    <row r="10">
      <c r="A10" s="14" t="inlineStr">
        <is>
          <t>T4</t>
        </is>
      </c>
      <c r="B10" s="25">
        <f>IF(Setup!B11="","",Setup!B11)</f>
        <v/>
      </c>
      <c r="C10" s="7">
        <f>COUNT(Readings!I$6:I$57)</f>
        <v/>
      </c>
      <c r="D10" s="26">
        <f>IF(COUNT(Readings!I$6:I$57)=0,"",INDEX(Movement!I$6:I$57,MATCH(9.99E+307,Readings!I$6:I$57)))</f>
        <v/>
      </c>
      <c r="E10" s="26">
        <f>IF(COUNT(Readings!J$6:J$57)=0,"",INDEX(Movement!J$6:J$57,MATCH(9.99E+307,Readings!J$6:J$57)))</f>
        <v/>
      </c>
      <c r="F10" s="26">
        <f>IF(COUNT(Movement!I$6:I$57)=0,"",IF(MAX(Movement!I$6:I$57)&gt;=-MIN(Movement!I$6:I$57),MAX(Movement!I$6:I$57),MIN(Movement!I$6:I$57)))</f>
        <v/>
      </c>
      <c r="G10" s="26">
        <f>IF(COUNT(Movement!J$6:J$57)=0,"",IF(MAX(Movement!J$6:J$57)&gt;=-MIN(Movement!J$6:J$57),MAX(Movement!J$6:J$57),MIN(Movement!J$6:J$57)))</f>
        <v/>
      </c>
      <c r="H10" s="7">
        <f>IF(C10=0,"No readings",IF(C10=1,"Baseline only",IF(OR(ABS(N(F10))&gt;=$C$4,ABS(N(G10))&gt;=$C$4),"Get advice","Keep monitoring")))</f>
        <v/>
      </c>
    </row>
    <row r="11">
      <c r="A11" s="14" t="inlineStr">
        <is>
          <t>T5</t>
        </is>
      </c>
      <c r="B11" s="25">
        <f>IF(Setup!B12="","",Setup!B12)</f>
        <v/>
      </c>
      <c r="C11" s="7">
        <f>COUNT(Readings!K$6:K$57)</f>
        <v/>
      </c>
      <c r="D11" s="26">
        <f>IF(COUNT(Readings!K$6:K$57)=0,"",INDEX(Movement!K$6:K$57,MATCH(9.99E+307,Readings!K$6:K$57)))</f>
        <v/>
      </c>
      <c r="E11" s="26">
        <f>IF(COUNT(Readings!L$6:L$57)=0,"",INDEX(Movement!L$6:L$57,MATCH(9.99E+307,Readings!L$6:L$57)))</f>
        <v/>
      </c>
      <c r="F11" s="26">
        <f>IF(COUNT(Movement!K$6:K$57)=0,"",IF(MAX(Movement!K$6:K$57)&gt;=-MIN(Movement!K$6:K$57),MAX(Movement!K$6:K$57),MIN(Movement!K$6:K$57)))</f>
        <v/>
      </c>
      <c r="G11" s="26">
        <f>IF(COUNT(Movement!L$6:L$57)=0,"",IF(MAX(Movement!L$6:L$57)&gt;=-MIN(Movement!L$6:L$57),MAX(Movement!L$6:L$57),MIN(Movement!L$6:L$57)))</f>
        <v/>
      </c>
      <c r="H11" s="7">
        <f>IF(C11=0,"No readings",IF(C11=1,"Baseline only",IF(OR(ABS(N(F11))&gt;=$C$4,ABS(N(G11))&gt;=$C$4),"Get advice","Keep monitoring")))</f>
        <v/>
      </c>
    </row>
    <row r="12">
      <c r="A12" s="14" t="inlineStr">
        <is>
          <t>T6</t>
        </is>
      </c>
      <c r="B12" s="25">
        <f>IF(Setup!B13="","",Setup!B13)</f>
        <v/>
      </c>
      <c r="C12" s="7">
        <f>COUNT(Readings!M$6:M$57)</f>
        <v/>
      </c>
      <c r="D12" s="26">
        <f>IF(COUNT(Readings!M$6:M$57)=0,"",INDEX(Movement!M$6:M$57,MATCH(9.99E+307,Readings!M$6:M$57)))</f>
        <v/>
      </c>
      <c r="E12" s="26">
        <f>IF(COUNT(Readings!N$6:N$57)=0,"",INDEX(Movement!N$6:N$57,MATCH(9.99E+307,Readings!N$6:N$57)))</f>
        <v/>
      </c>
      <c r="F12" s="26">
        <f>IF(COUNT(Movement!M$6:M$57)=0,"",IF(MAX(Movement!M$6:M$57)&gt;=-MIN(Movement!M$6:M$57),MAX(Movement!M$6:M$57),MIN(Movement!M$6:M$57)))</f>
        <v/>
      </c>
      <c r="G12" s="26">
        <f>IF(COUNT(Movement!N$6:N$57)=0,"",IF(MAX(Movement!N$6:N$57)&gt;=-MIN(Movement!N$6:N$57),MAX(Movement!N$6:N$57),MIN(Movement!N$6:N$57)))</f>
        <v/>
      </c>
      <c r="H12" s="7">
        <f>IF(C12=0,"No readings",IF(C12=1,"Baseline only",IF(OR(ABS(N(F12))&gt;=$C$4,ABS(N(G12))&gt;=$C$4),"Get advice","Keep monitoring")))</f>
        <v/>
      </c>
    </row>
    <row r="13">
      <c r="A13" s="14" t="inlineStr">
        <is>
          <t>T7</t>
        </is>
      </c>
      <c r="B13" s="25">
        <f>IF(Setup!B14="","",Setup!B14)</f>
        <v/>
      </c>
      <c r="C13" s="7">
        <f>COUNT(Readings!O$6:O$57)</f>
        <v/>
      </c>
      <c r="D13" s="26">
        <f>IF(COUNT(Readings!O$6:O$57)=0,"",INDEX(Movement!O$6:O$57,MATCH(9.99E+307,Readings!O$6:O$57)))</f>
        <v/>
      </c>
      <c r="E13" s="26">
        <f>IF(COUNT(Readings!P$6:P$57)=0,"",INDEX(Movement!P$6:P$57,MATCH(9.99E+307,Readings!P$6:P$57)))</f>
        <v/>
      </c>
      <c r="F13" s="26">
        <f>IF(COUNT(Movement!O$6:O$57)=0,"",IF(MAX(Movement!O$6:O$57)&gt;=-MIN(Movement!O$6:O$57),MAX(Movement!O$6:O$57),MIN(Movement!O$6:O$57)))</f>
        <v/>
      </c>
      <c r="G13" s="26">
        <f>IF(COUNT(Movement!P$6:P$57)=0,"",IF(MAX(Movement!P$6:P$57)&gt;=-MIN(Movement!P$6:P$57),MAX(Movement!P$6:P$57),MIN(Movement!P$6:P$57)))</f>
        <v/>
      </c>
      <c r="H13" s="7">
        <f>IF(C13=0,"No readings",IF(C13=1,"Baseline only",IF(OR(ABS(N(F13))&gt;=$C$4,ABS(N(G13))&gt;=$C$4),"Get advice","Keep monitoring")))</f>
        <v/>
      </c>
    </row>
    <row r="14">
      <c r="A14" s="14" t="inlineStr">
        <is>
          <t>T8</t>
        </is>
      </c>
      <c r="B14" s="25">
        <f>IF(Setup!B15="","",Setup!B15)</f>
        <v/>
      </c>
      <c r="C14" s="7">
        <f>COUNT(Readings!Q$6:Q$57)</f>
        <v/>
      </c>
      <c r="D14" s="26">
        <f>IF(COUNT(Readings!Q$6:Q$57)=0,"",INDEX(Movement!Q$6:Q$57,MATCH(9.99E+307,Readings!Q$6:Q$57)))</f>
        <v/>
      </c>
      <c r="E14" s="26">
        <f>IF(COUNT(Readings!R$6:R$57)=0,"",INDEX(Movement!R$6:R$57,MATCH(9.99E+307,Readings!R$6:R$57)))</f>
        <v/>
      </c>
      <c r="F14" s="26">
        <f>IF(COUNT(Movement!Q$6:Q$57)=0,"",IF(MAX(Movement!Q$6:Q$57)&gt;=-MIN(Movement!Q$6:Q$57),MAX(Movement!Q$6:Q$57),MIN(Movement!Q$6:Q$57)))</f>
        <v/>
      </c>
      <c r="G14" s="26">
        <f>IF(COUNT(Movement!R$6:R$57)=0,"",IF(MAX(Movement!R$6:R$57)&gt;=-MIN(Movement!R$6:R$57),MAX(Movement!R$6:R$57),MIN(Movement!R$6:R$57)))</f>
        <v/>
      </c>
      <c r="H14" s="7">
        <f>IF(C14=0,"No readings",IF(C14=1,"Baseline only",IF(OR(ABS(N(F14))&gt;=$C$4,ABS(N(G14))&gt;=$C$4),"Get advice","Keep monitoring")))</f>
        <v/>
      </c>
    </row>
    <row r="15">
      <c r="A15" s="14" t="inlineStr">
        <is>
          <t>T9</t>
        </is>
      </c>
      <c r="B15" s="25">
        <f>IF(Setup!B16="","",Setup!B16)</f>
        <v/>
      </c>
      <c r="C15" s="7">
        <f>COUNT(Readings!S$6:S$57)</f>
        <v/>
      </c>
      <c r="D15" s="26">
        <f>IF(COUNT(Readings!S$6:S$57)=0,"",INDEX(Movement!S$6:S$57,MATCH(9.99E+307,Readings!S$6:S$57)))</f>
        <v/>
      </c>
      <c r="E15" s="26">
        <f>IF(COUNT(Readings!T$6:T$57)=0,"",INDEX(Movement!T$6:T$57,MATCH(9.99E+307,Readings!T$6:T$57)))</f>
        <v/>
      </c>
      <c r="F15" s="26">
        <f>IF(COUNT(Movement!S$6:S$57)=0,"",IF(MAX(Movement!S$6:S$57)&gt;=-MIN(Movement!S$6:S$57),MAX(Movement!S$6:S$57),MIN(Movement!S$6:S$57)))</f>
        <v/>
      </c>
      <c r="G15" s="26">
        <f>IF(COUNT(Movement!T$6:T$57)=0,"",IF(MAX(Movement!T$6:T$57)&gt;=-MIN(Movement!T$6:T$57),MAX(Movement!T$6:T$57),MIN(Movement!T$6:T$57)))</f>
        <v/>
      </c>
      <c r="H15" s="7">
        <f>IF(C15=0,"No readings",IF(C15=1,"Baseline only",IF(OR(ABS(N(F15))&gt;=$C$4,ABS(N(G15))&gt;=$C$4),"Get advice","Keep monitoring")))</f>
        <v/>
      </c>
    </row>
    <row r="16">
      <c r="A16" s="14" t="inlineStr">
        <is>
          <t>T10</t>
        </is>
      </c>
      <c r="B16" s="25">
        <f>IF(Setup!B17="","",Setup!B17)</f>
        <v/>
      </c>
      <c r="C16" s="7">
        <f>COUNT(Readings!U$6:U$57)</f>
        <v/>
      </c>
      <c r="D16" s="26">
        <f>IF(COUNT(Readings!U$6:U$57)=0,"",INDEX(Movement!U$6:U$57,MATCH(9.99E+307,Readings!U$6:U$57)))</f>
        <v/>
      </c>
      <c r="E16" s="26">
        <f>IF(COUNT(Readings!V$6:V$57)=0,"",INDEX(Movement!V$6:V$57,MATCH(9.99E+307,Readings!V$6:V$57)))</f>
        <v/>
      </c>
      <c r="F16" s="26">
        <f>IF(COUNT(Movement!U$6:U$57)=0,"",IF(MAX(Movement!U$6:U$57)&gt;=-MIN(Movement!U$6:U$57),MAX(Movement!U$6:U$57),MIN(Movement!U$6:U$57)))</f>
        <v/>
      </c>
      <c r="G16" s="26">
        <f>IF(COUNT(Movement!V$6:V$57)=0,"",IF(MAX(Movement!V$6:V$57)&gt;=-MIN(Movement!V$6:V$57),MAX(Movement!V$6:V$57),MIN(Movement!V$6:V$57)))</f>
        <v/>
      </c>
      <c r="H16" s="7">
        <f>IF(C16=0,"No readings",IF(C16=1,"Baseline only",IF(OR(ABS(N(F16))&gt;=$C$4,ABS(N(G16))&gt;=$C$4),"Get advice","Keep monitoring")))</f>
        <v/>
      </c>
    </row>
    <row r="18">
      <c r="A18" s="2" t="inlineStr">
        <is>
          <t>Guidance only. Movement can be seasonal. If in doubt, ask a structural engineer or surveyor. THS Concepts: 020 8935 5160.</t>
        </is>
      </c>
    </row>
  </sheetData>
  <conditionalFormatting sqref="H7:H16">
    <cfRule type="expression" priority="1" dxfId="0">
      <formula>H7="Get advice"</formula>
    </cfRule>
    <cfRule type="expression" priority="2" dxfId="1">
      <formula>H7="Keep monitoring"</formula>
    </cfRule>
  </conditionalFormatting>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A2"/>
  <sheetViews>
    <sheetView showGridLines="0" workbookViewId="0">
      <selection activeCell="A1" sqref="A1"/>
    </sheetView>
  </sheetViews>
  <sheetFormatPr baseColWidth="8" defaultRowHeight="15"/>
  <sheetData>
    <row r="1">
      <c r="A1" s="1" t="inlineStr">
        <is>
          <t>Readings over time</t>
        </is>
      </c>
    </row>
    <row r="2">
      <c r="A2" s="2" t="inlineStr">
        <is>
          <t>Each line is one tell-tale. A flat line is good news; a line that keeps climbing or falling means the crack is still moving.</t>
        </is>
      </c>
    </row>
  </sheetData>
  <pageMargins left="0.75" right="0.75" top="1" bottom="1" header="0.5" footer="0.5"/>
  <pageSetup orientation="landscape" paperSize="9"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2026-10-08T13:10:53Z</dcterms:created>
  <dcterms:modified xmlns:dcterms="http://purl.org/dc/terms/" xmlns:xsi="http://www.w3.org/2001/XMLSchema-instance" xsi:type="dcterms:W3CDTF">2026-10-08T13:10:54Z</dcterms:modified>
</cp:coreProperties>
</file>